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Q8" i="1"/>
  <c r="Q7" i="1"/>
  <c r="Q6" i="1"/>
  <c r="B32" i="1" l="1"/>
  <c r="B31" i="1"/>
  <c r="B30" i="1"/>
  <c r="C31" i="1" l="1"/>
  <c r="E31" i="1" s="1"/>
  <c r="C32" i="1"/>
  <c r="E32" i="1" s="1"/>
  <c r="C30" i="1"/>
  <c r="E30" i="1" s="1"/>
</calcChain>
</file>

<file path=xl/sharedStrings.xml><?xml version="1.0" encoding="utf-8"?>
<sst xmlns="http://schemas.openxmlformats.org/spreadsheetml/2006/main" count="107" uniqueCount="36">
  <si>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</si>
  <si>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</si>
  <si>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</si>
  <si>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</si>
  <si>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</si>
  <si>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</si>
  <si>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</si>
  <si>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</si>
  <si>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</si>
  <si>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</si>
  <si>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</si>
  <si>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</si>
  <si>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</si>
  <si>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</si>
  <si>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</si>
  <si>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</si>
  <si>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</si>
  <si>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</si>
  <si>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</si>
  <si>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</si>
  <si>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</si>
  <si>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</si>
  <si>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</si>
  <si>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</si>
  <si>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</si>
  <si>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</si>
  <si>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ATATÜRK ÜNİVERSİTESİ</t>
  </si>
  <si>
    <r>
      <t xml:space="preserve"> </t>
    </r>
    <r>
      <rPr>
        <b/>
        <sz val="10"/>
        <color rgb="FFFF0000"/>
        <rFont val="Times New Roman"/>
        <family val="1"/>
        <charset val="162"/>
      </rPr>
      <t xml:space="preserve">KAYITLI  ÖĞRENCİ </t>
    </r>
    <r>
      <rPr>
        <b/>
        <sz val="10"/>
        <color theme="1"/>
        <rFont val="Times New Roman"/>
        <family val="1"/>
        <charset val="162"/>
      </rPr>
      <t>BİLGİLERİ</t>
    </r>
  </si>
  <si>
    <r>
      <rPr>
        <b/>
        <sz val="10"/>
        <color rgb="FFFF0000"/>
        <rFont val="Times New Roman"/>
        <family val="1"/>
        <charset val="162"/>
      </rPr>
      <t>YENİ KAYIT</t>
    </r>
    <r>
      <rPr>
        <sz val="10"/>
        <color rgb="FFFF0000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ÖĞRENCİ BİLGİLERİ</t>
    </r>
  </si>
  <si>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</si>
  <si>
    <t>TOPLAM</t>
  </si>
  <si>
    <r>
      <rPr>
        <b/>
        <sz val="10"/>
        <color rgb="FFFF0000"/>
        <rFont val="Times New Roman"/>
        <family val="1"/>
        <charset val="162"/>
      </rPr>
      <t xml:space="preserve">1958'DEN 2023'E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</si>
  <si>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t>2023-2024 EĞİTİM-ÖĞRETİM YILI</t>
  </si>
  <si>
    <t>93 UYRUK</t>
  </si>
  <si>
    <r>
      <t>Veriler</t>
    </r>
    <r>
      <rPr>
        <b/>
        <sz val="10"/>
        <color rgb="FFFF0000"/>
        <rFont val="Times New Roman"/>
        <family val="1"/>
        <charset val="162"/>
      </rPr>
      <t xml:space="preserve"> 12 Mart 2024 </t>
    </r>
    <r>
      <rPr>
        <b/>
        <sz val="10"/>
        <color theme="1"/>
        <rFont val="Times New Roman"/>
        <family val="1"/>
        <charset val="162"/>
      </rPr>
      <t>tarihi itibariyle derlenmiştir.</t>
    </r>
  </si>
  <si>
    <r>
      <t xml:space="preserve">2023-2024 EĞİTİM-ÖĞRETİM YILI </t>
    </r>
    <r>
      <rPr>
        <b/>
        <sz val="10"/>
        <color rgb="FFFF0000"/>
        <rFont val="Times New Roman"/>
        <family val="1"/>
        <charset val="162"/>
      </rPr>
      <t>BAHAR</t>
    </r>
    <r>
      <rPr>
        <b/>
        <sz val="10"/>
        <color theme="1"/>
        <rFont val="Times New Roman"/>
        <family val="1"/>
        <charset val="162"/>
      </rPr>
      <t xml:space="preserve"> YARIYILI   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</si>
</sst>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4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/>
    <cellStyle name="%60 - Vurgu2 2" xfId="38"/>
    <cellStyle name="%60 - Vurgu3 2" xfId="39"/>
    <cellStyle name="%60 - Vurgu4 2" xfId="40"/>
    <cellStyle name="%60 - Vurgu5 2" xfId="41"/>
    <cellStyle name="%60 - Vurgu6 2" xfId="42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/>
    <cellStyle name="Not" xfId="15" builtinId="10" customBuiltin="1"/>
    <cellStyle name="Nötr 2" xfId="36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F38" sqref="F38"/>
    </sheetView>
  </sheetViews>
  <sheetFormatPr defaultRowHeight="12.75" x14ac:dyDescent="0.2"/>
  <cols>
    <col min="1" max="1" width="16.28515625" style="1" bestFit="1" customWidth="1"/>
    <col min="2" max="3" width="8.5703125" style="1" bestFit="1" customWidth="1"/>
    <col min="4" max="4" width="10" style="1" bestFit="1" customWidth="1"/>
    <col min="5" max="6" width="7.42578125" style="1" bestFit="1" customWidth="1"/>
    <col min="7" max="7" width="8.5703125" style="1" bestFit="1" customWidth="1"/>
    <col min="8" max="8" width="6.85546875" style="1" bestFit="1" customWidth="1"/>
    <col min="9" max="9" width="8.140625" style="1" bestFit="1" customWidth="1"/>
    <col min="10" max="10" width="7.28515625" style="1" bestFit="1" customWidth="1"/>
    <col min="11" max="12" width="6.85546875" style="1" bestFit="1" customWidth="1"/>
    <col min="13" max="13" width="6.7109375" style="1" bestFit="1" customWidth="1"/>
    <col min="14" max="15" width="6.28515625" style="1" bestFit="1" customWidth="1"/>
    <col min="16" max="16" width="7" style="1" bestFit="1" customWidth="1"/>
    <col min="17" max="17" width="9" style="1" bestFit="1" customWidth="1"/>
    <col min="18" max="16384" width="9.140625" style="1"/>
  </cols>
  <sheetData>
    <row r="1" spans="1:17" ht="15.75" customHeight="1" x14ac:dyDescent="0.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customHeight="1" x14ac:dyDescent="0.2">
      <c r="A2" s="19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5.75" customHeight="1" x14ac:dyDescent="0.2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24"/>
      <c r="B4" s="24" t="s">
        <v>0</v>
      </c>
      <c r="C4" s="24"/>
      <c r="D4" s="24"/>
      <c r="E4" s="23" t="s">
        <v>1</v>
      </c>
      <c r="F4" s="23"/>
      <c r="G4" s="23"/>
      <c r="H4" s="24" t="s">
        <v>2</v>
      </c>
      <c r="I4" s="24"/>
      <c r="J4" s="24"/>
      <c r="K4" s="24" t="s">
        <v>3</v>
      </c>
      <c r="L4" s="24"/>
      <c r="M4" s="24"/>
      <c r="N4" s="24" t="s">
        <v>4</v>
      </c>
      <c r="O4" s="24"/>
      <c r="P4" s="24"/>
      <c r="Q4" s="25" t="s">
        <v>5</v>
      </c>
    </row>
    <row r="5" spans="1:17" x14ac:dyDescent="0.2">
      <c r="A5" s="24"/>
      <c r="B5" s="17" t="s">
        <v>6</v>
      </c>
      <c r="C5" s="17" t="s">
        <v>7</v>
      </c>
      <c r="D5" s="17" t="s">
        <v>5</v>
      </c>
      <c r="E5" s="17" t="s">
        <v>6</v>
      </c>
      <c r="F5" s="17" t="s">
        <v>7</v>
      </c>
      <c r="G5" s="17" t="s">
        <v>5</v>
      </c>
      <c r="H5" s="17" t="s">
        <v>6</v>
      </c>
      <c r="I5" s="17" t="s">
        <v>7</v>
      </c>
      <c r="J5" s="17" t="s">
        <v>5</v>
      </c>
      <c r="K5" s="17" t="s">
        <v>6</v>
      </c>
      <c r="L5" s="17" t="s">
        <v>7</v>
      </c>
      <c r="M5" s="17" t="s">
        <v>5</v>
      </c>
      <c r="N5" s="17" t="s">
        <v>6</v>
      </c>
      <c r="O5" s="17" t="s">
        <v>7</v>
      </c>
      <c r="P5" s="17" t="s">
        <v>5</v>
      </c>
      <c r="Q5" s="25"/>
    </row>
    <row r="6" spans="1:17" x14ac:dyDescent="0.2">
      <c r="A6" s="14" t="s">
        <v>5</v>
      </c>
      <c r="B6" s="3">
        <v>157447</v>
      </c>
      <c r="C6" s="3">
        <v>217745</v>
      </c>
      <c r="D6" s="3">
        <v>375192</v>
      </c>
      <c r="E6" s="3">
        <v>79734</v>
      </c>
      <c r="F6" s="3">
        <v>90192</v>
      </c>
      <c r="G6" s="3">
        <v>169926</v>
      </c>
      <c r="H6" s="3">
        <v>4920</v>
      </c>
      <c r="I6" s="3">
        <v>4554</v>
      </c>
      <c r="J6" s="3">
        <v>9474</v>
      </c>
      <c r="K6" s="3">
        <v>26</v>
      </c>
      <c r="L6" s="3">
        <v>32</v>
      </c>
      <c r="M6" s="3">
        <v>58</v>
      </c>
      <c r="N6" s="3">
        <v>1388</v>
      </c>
      <c r="O6" s="3">
        <v>1266</v>
      </c>
      <c r="P6" s="3">
        <v>2654</v>
      </c>
      <c r="Q6" s="3">
        <f>D6+G6+J6+M6+P6</f>
        <v>557304</v>
      </c>
    </row>
    <row r="7" spans="1:17" s="4" customFormat="1" x14ac:dyDescent="0.2">
      <c r="A7" s="15" t="s">
        <v>8</v>
      </c>
      <c r="B7" s="16">
        <v>149504</v>
      </c>
      <c r="C7" s="16">
        <v>211266</v>
      </c>
      <c r="D7" s="16">
        <v>360770</v>
      </c>
      <c r="E7" s="16">
        <v>61208</v>
      </c>
      <c r="F7" s="16">
        <v>68671</v>
      </c>
      <c r="G7" s="16">
        <v>129879</v>
      </c>
      <c r="H7" s="16"/>
      <c r="I7" s="16"/>
      <c r="J7" s="16"/>
      <c r="K7" s="16"/>
      <c r="L7" s="16"/>
      <c r="M7" s="16"/>
      <c r="N7" s="16"/>
      <c r="O7" s="16"/>
      <c r="P7" s="16"/>
      <c r="Q7" s="3">
        <f t="shared" ref="Q7:Q10" si="0">D7+G7+J7+M7+P7</f>
        <v>490649</v>
      </c>
    </row>
    <row r="8" spans="1:17" s="4" customFormat="1" x14ac:dyDescent="0.2">
      <c r="A8" s="15" t="s">
        <v>9</v>
      </c>
      <c r="B8" s="16">
        <v>1557</v>
      </c>
      <c r="C8" s="16">
        <v>704</v>
      </c>
      <c r="D8" s="16">
        <v>2261</v>
      </c>
      <c r="E8" s="16">
        <v>3551</v>
      </c>
      <c r="F8" s="16">
        <v>2519</v>
      </c>
      <c r="G8" s="16">
        <v>6070</v>
      </c>
      <c r="H8" s="16">
        <v>39</v>
      </c>
      <c r="I8" s="16">
        <v>61</v>
      </c>
      <c r="J8" s="16">
        <v>100</v>
      </c>
      <c r="K8" s="16"/>
      <c r="L8" s="16"/>
      <c r="M8" s="16"/>
      <c r="N8" s="16"/>
      <c r="O8" s="16"/>
      <c r="P8" s="16"/>
      <c r="Q8" s="3">
        <f t="shared" si="0"/>
        <v>8431</v>
      </c>
    </row>
    <row r="9" spans="1:17" x14ac:dyDescent="0.2">
      <c r="A9" s="15" t="s">
        <v>10</v>
      </c>
      <c r="B9" s="16">
        <v>6386</v>
      </c>
      <c r="C9" s="16">
        <v>5775</v>
      </c>
      <c r="D9" s="16">
        <v>12161</v>
      </c>
      <c r="E9" s="16">
        <v>14334</v>
      </c>
      <c r="F9" s="16">
        <v>17827</v>
      </c>
      <c r="G9" s="16">
        <v>32161</v>
      </c>
      <c r="H9" s="16">
        <v>4314</v>
      </c>
      <c r="I9" s="16">
        <v>4092</v>
      </c>
      <c r="J9" s="16">
        <v>8406</v>
      </c>
      <c r="K9" s="16">
        <v>26</v>
      </c>
      <c r="L9" s="16">
        <v>32</v>
      </c>
      <c r="M9" s="16">
        <v>58</v>
      </c>
      <c r="N9" s="16">
        <v>1388</v>
      </c>
      <c r="O9" s="16">
        <v>1266</v>
      </c>
      <c r="P9" s="16">
        <v>2654</v>
      </c>
      <c r="Q9" s="3">
        <f t="shared" si="0"/>
        <v>55440</v>
      </c>
    </row>
    <row r="10" spans="1:17" x14ac:dyDescent="0.2">
      <c r="A10" s="15" t="s">
        <v>11</v>
      </c>
      <c r="B10" s="16"/>
      <c r="C10" s="16"/>
      <c r="D10" s="16"/>
      <c r="E10" s="16">
        <v>641</v>
      </c>
      <c r="F10" s="16">
        <v>1175</v>
      </c>
      <c r="G10" s="16">
        <v>1816</v>
      </c>
      <c r="H10" s="16">
        <v>567</v>
      </c>
      <c r="I10" s="16">
        <v>401</v>
      </c>
      <c r="J10" s="16">
        <v>968</v>
      </c>
      <c r="K10" s="16"/>
      <c r="L10" s="16"/>
      <c r="M10" s="16"/>
      <c r="N10" s="16"/>
      <c r="O10" s="16"/>
      <c r="P10" s="16"/>
      <c r="Q10" s="3">
        <f t="shared" si="0"/>
        <v>2784</v>
      </c>
    </row>
    <row r="11" spans="1:17" ht="15.75" customHeight="1" x14ac:dyDescent="0.2">
      <c r="A11" s="23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">
      <c r="A12" s="24"/>
      <c r="B12" s="24" t="s">
        <v>0</v>
      </c>
      <c r="C12" s="24"/>
      <c r="D12" s="24"/>
      <c r="E12" s="24" t="s">
        <v>1</v>
      </c>
      <c r="F12" s="24"/>
      <c r="G12" s="24"/>
      <c r="H12" s="24" t="s">
        <v>2</v>
      </c>
      <c r="I12" s="24"/>
      <c r="J12" s="24"/>
      <c r="K12" s="24" t="s">
        <v>12</v>
      </c>
      <c r="L12" s="24"/>
      <c r="M12" s="24"/>
      <c r="N12" s="24" t="s">
        <v>4</v>
      </c>
      <c r="O12" s="24"/>
      <c r="P12" s="24"/>
      <c r="Q12" s="25" t="s">
        <v>5</v>
      </c>
    </row>
    <row r="13" spans="1:17" x14ac:dyDescent="0.2">
      <c r="A13" s="24"/>
      <c r="B13" s="17" t="s">
        <v>6</v>
      </c>
      <c r="C13" s="17" t="s">
        <v>7</v>
      </c>
      <c r="D13" s="17" t="s">
        <v>5</v>
      </c>
      <c r="E13" s="17" t="s">
        <v>6</v>
      </c>
      <c r="F13" s="17" t="s">
        <v>7</v>
      </c>
      <c r="G13" s="17" t="s">
        <v>5</v>
      </c>
      <c r="H13" s="17" t="s">
        <v>6</v>
      </c>
      <c r="I13" s="17" t="s">
        <v>7</v>
      </c>
      <c r="J13" s="17" t="s">
        <v>5</v>
      </c>
      <c r="K13" s="17" t="s">
        <v>6</v>
      </c>
      <c r="L13" s="17" t="s">
        <v>7</v>
      </c>
      <c r="M13" s="17" t="s">
        <v>5</v>
      </c>
      <c r="N13" s="17" t="s">
        <v>6</v>
      </c>
      <c r="O13" s="17" t="s">
        <v>7</v>
      </c>
      <c r="P13" s="17" t="s">
        <v>5</v>
      </c>
      <c r="Q13" s="25"/>
    </row>
    <row r="14" spans="1:17" x14ac:dyDescent="0.2">
      <c r="A14" s="2" t="s">
        <v>5</v>
      </c>
      <c r="B14" s="3">
        <v>42363</v>
      </c>
      <c r="C14" s="3">
        <v>75452</v>
      </c>
      <c r="D14" s="3">
        <v>117815</v>
      </c>
      <c r="E14" s="3">
        <v>19895</v>
      </c>
      <c r="F14" s="3">
        <v>23588</v>
      </c>
      <c r="G14" s="3">
        <v>43483</v>
      </c>
      <c r="H14" s="3">
        <v>1600</v>
      </c>
      <c r="I14" s="3">
        <v>1482</v>
      </c>
      <c r="J14" s="3">
        <v>3082</v>
      </c>
      <c r="K14" s="3">
        <v>1</v>
      </c>
      <c r="L14" s="3">
        <v>5</v>
      </c>
      <c r="M14" s="3">
        <v>6</v>
      </c>
      <c r="N14" s="3">
        <v>210</v>
      </c>
      <c r="O14" s="3">
        <v>211</v>
      </c>
      <c r="P14" s="3">
        <v>421</v>
      </c>
      <c r="Q14" s="3">
        <v>164807</v>
      </c>
    </row>
    <row r="15" spans="1:17" x14ac:dyDescent="0.2">
      <c r="A15" s="15" t="s">
        <v>8</v>
      </c>
      <c r="B15" s="16">
        <v>39879</v>
      </c>
      <c r="C15" s="16">
        <v>72820</v>
      </c>
      <c r="D15" s="16">
        <v>112699</v>
      </c>
      <c r="E15" s="16">
        <v>15576</v>
      </c>
      <c r="F15" s="16">
        <v>17597</v>
      </c>
      <c r="G15" s="16">
        <v>33173</v>
      </c>
      <c r="H15" s="16"/>
      <c r="I15" s="16"/>
      <c r="J15" s="16"/>
      <c r="K15" s="16"/>
      <c r="L15" s="16"/>
      <c r="M15" s="16"/>
      <c r="N15" s="16"/>
      <c r="O15" s="16"/>
      <c r="P15" s="16"/>
      <c r="Q15" s="3">
        <v>145872</v>
      </c>
    </row>
    <row r="16" spans="1:17" x14ac:dyDescent="0.2">
      <c r="A16" s="15" t="s">
        <v>9</v>
      </c>
      <c r="B16" s="16">
        <v>421</v>
      </c>
      <c r="C16" s="16">
        <v>262</v>
      </c>
      <c r="D16" s="16">
        <v>683</v>
      </c>
      <c r="E16" s="16">
        <v>671</v>
      </c>
      <c r="F16" s="16">
        <v>542</v>
      </c>
      <c r="G16" s="16">
        <v>1213</v>
      </c>
      <c r="H16" s="16">
        <v>31</v>
      </c>
      <c r="I16" s="16">
        <v>58</v>
      </c>
      <c r="J16" s="16">
        <v>89</v>
      </c>
      <c r="K16" s="16"/>
      <c r="L16" s="16"/>
      <c r="M16" s="16"/>
      <c r="N16" s="16"/>
      <c r="O16" s="16"/>
      <c r="P16" s="16"/>
      <c r="Q16" s="3">
        <v>1985</v>
      </c>
    </row>
    <row r="17" spans="1:17" x14ac:dyDescent="0.2">
      <c r="A17" s="15" t="s">
        <v>10</v>
      </c>
      <c r="B17" s="16">
        <v>2063</v>
      </c>
      <c r="C17" s="16">
        <v>2370</v>
      </c>
      <c r="D17" s="16">
        <v>4433</v>
      </c>
      <c r="E17" s="16">
        <v>3534</v>
      </c>
      <c r="F17" s="16">
        <v>5231</v>
      </c>
      <c r="G17" s="16">
        <v>8765</v>
      </c>
      <c r="H17" s="16">
        <v>1170</v>
      </c>
      <c r="I17" s="16">
        <v>1081</v>
      </c>
      <c r="J17" s="16">
        <v>2251</v>
      </c>
      <c r="K17" s="16">
        <v>1</v>
      </c>
      <c r="L17" s="16">
        <v>5</v>
      </c>
      <c r="M17" s="16">
        <v>6</v>
      </c>
      <c r="N17" s="16">
        <v>210</v>
      </c>
      <c r="O17" s="16">
        <v>211</v>
      </c>
      <c r="P17" s="16">
        <v>421</v>
      </c>
      <c r="Q17" s="3">
        <v>15876</v>
      </c>
    </row>
    <row r="18" spans="1:17" x14ac:dyDescent="0.2">
      <c r="A18" s="15" t="s">
        <v>11</v>
      </c>
      <c r="B18" s="16"/>
      <c r="C18" s="16"/>
      <c r="D18" s="16"/>
      <c r="E18" s="16">
        <v>114</v>
      </c>
      <c r="F18" s="16">
        <v>218</v>
      </c>
      <c r="G18" s="16">
        <v>332</v>
      </c>
      <c r="H18" s="16">
        <v>399</v>
      </c>
      <c r="I18" s="16">
        <v>343</v>
      </c>
      <c r="J18" s="16">
        <v>742</v>
      </c>
      <c r="K18" s="16"/>
      <c r="L18" s="16"/>
      <c r="M18" s="16"/>
      <c r="N18" s="16"/>
      <c r="O18" s="16"/>
      <c r="P18" s="16"/>
      <c r="Q18" s="3">
        <v>1074</v>
      </c>
    </row>
    <row r="19" spans="1:17" ht="15.75" customHeight="1" x14ac:dyDescent="0.2">
      <c r="A19" s="19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5.75" customHeight="1" x14ac:dyDescent="0.2">
      <c r="A20" s="22"/>
      <c r="B20" s="22" t="s">
        <v>0</v>
      </c>
      <c r="C20" s="22"/>
      <c r="D20" s="22"/>
      <c r="E20" s="22" t="s">
        <v>1</v>
      </c>
      <c r="F20" s="22"/>
      <c r="G20" s="22"/>
      <c r="H20" s="22" t="s">
        <v>2</v>
      </c>
      <c r="I20" s="22"/>
      <c r="J20" s="22"/>
      <c r="K20" s="22" t="s">
        <v>12</v>
      </c>
      <c r="L20" s="22"/>
      <c r="M20" s="22"/>
      <c r="N20" s="22" t="s">
        <v>4</v>
      </c>
      <c r="O20" s="22"/>
      <c r="P20" s="22"/>
      <c r="Q20" s="29" t="s">
        <v>30</v>
      </c>
    </row>
    <row r="21" spans="1:17" ht="15.75" customHeight="1" x14ac:dyDescent="0.2">
      <c r="A21" s="22"/>
      <c r="B21" s="17" t="s">
        <v>6</v>
      </c>
      <c r="C21" s="17" t="s">
        <v>7</v>
      </c>
      <c r="D21" s="17" t="s">
        <v>5</v>
      </c>
      <c r="E21" s="17" t="s">
        <v>6</v>
      </c>
      <c r="F21" s="17" t="s">
        <v>7</v>
      </c>
      <c r="G21" s="17" t="s">
        <v>5</v>
      </c>
      <c r="H21" s="17" t="s">
        <v>6</v>
      </c>
      <c r="I21" s="17" t="s">
        <v>7</v>
      </c>
      <c r="J21" s="17" t="s">
        <v>5</v>
      </c>
      <c r="K21" s="17" t="s">
        <v>6</v>
      </c>
      <c r="L21" s="17" t="s">
        <v>7</v>
      </c>
      <c r="M21" s="17" t="s">
        <v>5</v>
      </c>
      <c r="N21" s="17" t="s">
        <v>6</v>
      </c>
      <c r="O21" s="17" t="s">
        <v>7</v>
      </c>
      <c r="P21" s="17" t="s">
        <v>5</v>
      </c>
      <c r="Q21" s="29"/>
    </row>
    <row r="22" spans="1:17" x14ac:dyDescent="0.2">
      <c r="A22" s="2" t="s">
        <v>5</v>
      </c>
      <c r="B22" s="3">
        <v>2943</v>
      </c>
      <c r="C22" s="3">
        <v>4905</v>
      </c>
      <c r="D22" s="3">
        <v>7848</v>
      </c>
      <c r="E22" s="3">
        <v>1344</v>
      </c>
      <c r="F22" s="3">
        <v>1566</v>
      </c>
      <c r="G22" s="3">
        <v>2910</v>
      </c>
      <c r="H22" s="3">
        <v>239</v>
      </c>
      <c r="I22" s="3">
        <v>324</v>
      </c>
      <c r="J22" s="3">
        <v>563</v>
      </c>
      <c r="K22" s="3">
        <v>3</v>
      </c>
      <c r="L22" s="3"/>
      <c r="M22" s="3">
        <v>3</v>
      </c>
      <c r="N22" s="3">
        <v>91</v>
      </c>
      <c r="O22" s="3">
        <v>79</v>
      </c>
      <c r="P22" s="3">
        <v>170</v>
      </c>
      <c r="Q22" s="3">
        <v>11494</v>
      </c>
    </row>
    <row r="23" spans="1:17" x14ac:dyDescent="0.2">
      <c r="A23" s="6" t="s">
        <v>8</v>
      </c>
      <c r="B23" s="16">
        <v>2806</v>
      </c>
      <c r="C23" s="16">
        <v>4779</v>
      </c>
      <c r="D23" s="16">
        <v>7585</v>
      </c>
      <c r="E23" s="16">
        <v>786</v>
      </c>
      <c r="F23" s="16">
        <v>717</v>
      </c>
      <c r="G23" s="16">
        <v>1503</v>
      </c>
      <c r="H23" s="16"/>
      <c r="I23" s="16"/>
      <c r="J23" s="16"/>
      <c r="K23" s="16"/>
      <c r="L23" s="16"/>
      <c r="M23" s="16"/>
      <c r="N23" s="16"/>
      <c r="O23" s="16"/>
      <c r="P23" s="16"/>
      <c r="Q23" s="3">
        <v>9088</v>
      </c>
    </row>
    <row r="24" spans="1:17" x14ac:dyDescent="0.2">
      <c r="A24" s="6" t="s">
        <v>9</v>
      </c>
      <c r="B24" s="16">
        <v>31</v>
      </c>
      <c r="C24" s="16">
        <v>20</v>
      </c>
      <c r="D24" s="16">
        <v>51</v>
      </c>
      <c r="E24" s="16">
        <v>152</v>
      </c>
      <c r="F24" s="16">
        <v>218</v>
      </c>
      <c r="G24" s="16">
        <v>370</v>
      </c>
      <c r="H24" s="16">
        <v>14</v>
      </c>
      <c r="I24" s="16">
        <v>26</v>
      </c>
      <c r="J24" s="16">
        <v>40</v>
      </c>
      <c r="K24" s="16"/>
      <c r="L24" s="16"/>
      <c r="M24" s="16"/>
      <c r="N24" s="16"/>
      <c r="O24" s="16"/>
      <c r="P24" s="16"/>
      <c r="Q24" s="3">
        <v>461</v>
      </c>
    </row>
    <row r="25" spans="1:17" x14ac:dyDescent="0.2">
      <c r="A25" s="6" t="s">
        <v>10</v>
      </c>
      <c r="B25" s="16">
        <v>106</v>
      </c>
      <c r="C25" s="16">
        <v>106</v>
      </c>
      <c r="D25" s="16">
        <v>212</v>
      </c>
      <c r="E25" s="16">
        <v>339</v>
      </c>
      <c r="F25" s="16">
        <v>549</v>
      </c>
      <c r="G25" s="16">
        <v>888</v>
      </c>
      <c r="H25" s="16">
        <v>116</v>
      </c>
      <c r="I25" s="16">
        <v>161</v>
      </c>
      <c r="J25" s="16">
        <v>277</v>
      </c>
      <c r="K25" s="16">
        <v>3</v>
      </c>
      <c r="L25" s="16"/>
      <c r="M25" s="16">
        <v>3</v>
      </c>
      <c r="N25" s="16">
        <v>91</v>
      </c>
      <c r="O25" s="16">
        <v>79</v>
      </c>
      <c r="P25" s="16">
        <v>170</v>
      </c>
      <c r="Q25" s="3">
        <v>1550</v>
      </c>
    </row>
    <row r="26" spans="1:17" x14ac:dyDescent="0.2">
      <c r="A26" s="6" t="s">
        <v>11</v>
      </c>
      <c r="B26" s="16"/>
      <c r="C26" s="16"/>
      <c r="D26" s="16"/>
      <c r="E26" s="16">
        <v>67</v>
      </c>
      <c r="F26" s="16">
        <v>82</v>
      </c>
      <c r="G26" s="16">
        <v>149</v>
      </c>
      <c r="H26" s="16">
        <v>109</v>
      </c>
      <c r="I26" s="16">
        <v>137</v>
      </c>
      <c r="J26" s="16">
        <v>246</v>
      </c>
      <c r="K26" s="16"/>
      <c r="L26" s="16"/>
      <c r="M26" s="16"/>
      <c r="N26" s="16"/>
      <c r="O26" s="16"/>
      <c r="P26" s="16"/>
      <c r="Q26" s="3">
        <v>395</v>
      </c>
    </row>
    <row r="27" spans="1:17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35.25" customHeight="1" x14ac:dyDescent="0.2">
      <c r="A28" s="23" t="s">
        <v>35</v>
      </c>
      <c r="B28" s="23"/>
      <c r="C28" s="23"/>
      <c r="D28" s="23"/>
      <c r="E28" s="23"/>
      <c r="F28" s="8"/>
      <c r="G28" s="25" t="s">
        <v>31</v>
      </c>
      <c r="H28" s="25"/>
      <c r="I28" s="25"/>
      <c r="J28" s="25"/>
      <c r="K28" s="25"/>
      <c r="L28" s="25"/>
      <c r="M28" s="25"/>
      <c r="N28" s="9"/>
      <c r="O28" s="23" t="s">
        <v>25</v>
      </c>
      <c r="P28" s="23"/>
      <c r="Q28" s="23"/>
    </row>
    <row r="29" spans="1:17" ht="38.25" x14ac:dyDescent="0.2">
      <c r="A29" s="10" t="s">
        <v>13</v>
      </c>
      <c r="B29" s="18" t="s">
        <v>16</v>
      </c>
      <c r="C29" s="18" t="s">
        <v>17</v>
      </c>
      <c r="D29" s="18" t="s">
        <v>18</v>
      </c>
      <c r="E29" s="18" t="s">
        <v>19</v>
      </c>
      <c r="F29" s="11"/>
      <c r="G29" s="25" t="s">
        <v>20</v>
      </c>
      <c r="H29" s="25"/>
      <c r="I29" s="25"/>
      <c r="J29" s="31"/>
      <c r="K29" s="25" t="s">
        <v>21</v>
      </c>
      <c r="L29" s="25"/>
      <c r="M29" s="25"/>
      <c r="N29" s="11"/>
      <c r="O29" s="10" t="s">
        <v>22</v>
      </c>
      <c r="P29" s="10" t="s">
        <v>23</v>
      </c>
      <c r="Q29" s="10" t="s">
        <v>5</v>
      </c>
    </row>
    <row r="30" spans="1:17" x14ac:dyDescent="0.2">
      <c r="A30" s="5" t="s">
        <v>14</v>
      </c>
      <c r="B30" s="7">
        <f>Q7</f>
        <v>490649</v>
      </c>
      <c r="C30" s="7">
        <f>B30-D30</f>
        <v>196643</v>
      </c>
      <c r="D30" s="7">
        <v>294006</v>
      </c>
      <c r="E30" s="7">
        <f>C30*100/B30</f>
        <v>40.078141400471623</v>
      </c>
      <c r="F30" s="11"/>
      <c r="G30" s="17" t="s">
        <v>6</v>
      </c>
      <c r="H30" s="17" t="s">
        <v>7</v>
      </c>
      <c r="I30" s="17" t="s">
        <v>5</v>
      </c>
      <c r="J30" s="32"/>
      <c r="K30" s="17" t="s">
        <v>6</v>
      </c>
      <c r="L30" s="17" t="s">
        <v>7</v>
      </c>
      <c r="M30" s="17" t="s">
        <v>5</v>
      </c>
      <c r="N30" s="11"/>
      <c r="O30" s="26" t="s">
        <v>33</v>
      </c>
      <c r="P30" s="27"/>
      <c r="Q30" s="28"/>
    </row>
    <row r="31" spans="1:17" x14ac:dyDescent="0.2">
      <c r="A31" s="5" t="s">
        <v>15</v>
      </c>
      <c r="B31" s="7">
        <f>Q8+Q9</f>
        <v>63871</v>
      </c>
      <c r="C31" s="7">
        <f t="shared" ref="C31:C32" si="1">B31-D31</f>
        <v>51293</v>
      </c>
      <c r="D31" s="7">
        <v>12578</v>
      </c>
      <c r="E31" s="7">
        <f t="shared" ref="E31:E32" si="2">C31*100/B31</f>
        <v>80.307181663039557</v>
      </c>
      <c r="F31" s="11"/>
      <c r="G31" s="16">
        <v>730760</v>
      </c>
      <c r="H31" s="16">
        <v>823970</v>
      </c>
      <c r="I31" s="16">
        <v>1554730</v>
      </c>
      <c r="J31" s="33"/>
      <c r="K31" s="16">
        <v>316543</v>
      </c>
      <c r="L31" s="16">
        <v>389606</v>
      </c>
      <c r="M31" s="16">
        <v>706149</v>
      </c>
      <c r="N31" s="11"/>
      <c r="O31" s="7">
        <v>8831</v>
      </c>
      <c r="P31" s="7">
        <v>2405</v>
      </c>
      <c r="Q31" s="12">
        <v>11236</v>
      </c>
    </row>
    <row r="32" spans="1:17" x14ac:dyDescent="0.2">
      <c r="A32" s="5" t="s">
        <v>24</v>
      </c>
      <c r="B32" s="7">
        <f>Q10</f>
        <v>2784</v>
      </c>
      <c r="C32" s="7">
        <f t="shared" si="1"/>
        <v>1675</v>
      </c>
      <c r="D32" s="7">
        <v>1109</v>
      </c>
      <c r="E32" s="7">
        <f t="shared" si="2"/>
        <v>60.165229885057471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x14ac:dyDescent="0.2">
      <c r="A33" s="26" t="s">
        <v>34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</sheetData>
  <mergeCells count="35">
    <mergeCell ref="O28:Q28"/>
    <mergeCell ref="G29:I29"/>
    <mergeCell ref="A28:E28"/>
    <mergeCell ref="E12:G12"/>
    <mergeCell ref="H12:J12"/>
    <mergeCell ref="K12:M12"/>
    <mergeCell ref="A33:Q33"/>
    <mergeCell ref="A1:Q1"/>
    <mergeCell ref="Q20:Q21"/>
    <mergeCell ref="A27:Q27"/>
    <mergeCell ref="A19:Q19"/>
    <mergeCell ref="N12:P12"/>
    <mergeCell ref="Q12:Q13"/>
    <mergeCell ref="B20:D20"/>
    <mergeCell ref="E20:G20"/>
    <mergeCell ref="H20:J20"/>
    <mergeCell ref="K20:M20"/>
    <mergeCell ref="N20:P20"/>
    <mergeCell ref="O30:Q30"/>
    <mergeCell ref="G28:M28"/>
    <mergeCell ref="K29:M29"/>
    <mergeCell ref="J29:J31"/>
    <mergeCell ref="A2:Q2"/>
    <mergeCell ref="A20:A21"/>
    <mergeCell ref="A3:Q3"/>
    <mergeCell ref="A4:A5"/>
    <mergeCell ref="B4:D4"/>
    <mergeCell ref="E4:G4"/>
    <mergeCell ref="H4:J4"/>
    <mergeCell ref="K4:M4"/>
    <mergeCell ref="N4:P4"/>
    <mergeCell ref="Q4:Q5"/>
    <mergeCell ref="A11:Q11"/>
    <mergeCell ref="A12:A13"/>
    <mergeCell ref="B12:D1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cp:lastPrinted>2021-03-11T05:47:05Z</cp:lastPrinted>
  <dcterms:created xsi:type="dcterms:W3CDTF">2019-10-06T14:01:07Z</dcterms:created>
  <dcterms:modified xsi:type="dcterms:W3CDTF">2024-03-12T06:24:42Z</dcterms:modified>
</cp:coreProperties>
</file>