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90" tabRatio="907"/>
  </bookViews>
  <sheets>
    <sheet name="2018-2019 Gıda Mühendisliği" sheetId="9" r:id="rId1"/>
    <sheet name="Sayfa1" sheetId="10" r:id="rId2"/>
  </sheets>
  <calcPr calcId="162913"/>
</workbook>
</file>

<file path=xl/calcChain.xml><?xml version="1.0" encoding="utf-8"?>
<calcChain xmlns="http://schemas.openxmlformats.org/spreadsheetml/2006/main">
  <c r="N49" i="9" l="1"/>
  <c r="O49" i="9"/>
  <c r="F49" i="9"/>
  <c r="K49" i="9" l="1"/>
  <c r="C49" i="9"/>
  <c r="L67" i="9"/>
  <c r="O67" i="9" l="1"/>
  <c r="N67" i="9"/>
  <c r="G68" i="9"/>
  <c r="F68" i="9"/>
  <c r="M49" i="9"/>
  <c r="L49" i="9"/>
  <c r="E49" i="9"/>
  <c r="D49" i="9"/>
  <c r="O32" i="9"/>
  <c r="N32" i="9"/>
  <c r="M32" i="9"/>
  <c r="L32" i="9"/>
  <c r="K32" i="9"/>
  <c r="G32" i="9"/>
  <c r="F32" i="9"/>
  <c r="E32" i="9"/>
  <c r="D32" i="9"/>
  <c r="C32" i="9"/>
  <c r="O17" i="9"/>
  <c r="N17" i="9"/>
  <c r="M17" i="9"/>
  <c r="L17" i="9"/>
  <c r="K17" i="9"/>
  <c r="G17" i="9"/>
  <c r="F17" i="9"/>
  <c r="E17" i="9"/>
  <c r="D17" i="9"/>
  <c r="C17" i="9"/>
  <c r="O68" i="9" l="1"/>
  <c r="K68" i="9"/>
  <c r="M68" i="9"/>
  <c r="L68" i="9"/>
  <c r="N68" i="9"/>
</calcChain>
</file>

<file path=xl/sharedStrings.xml><?xml version="1.0" encoding="utf-8"?>
<sst xmlns="http://schemas.openxmlformats.org/spreadsheetml/2006/main" count="235" uniqueCount="174">
  <si>
    <t>KOD</t>
  </si>
  <si>
    <t>TB-101</t>
  </si>
  <si>
    <t>TB-107</t>
  </si>
  <si>
    <t>Kimya</t>
  </si>
  <si>
    <t>Biyoloji</t>
  </si>
  <si>
    <t>TE-101</t>
  </si>
  <si>
    <t>Genel Ekonomi</t>
  </si>
  <si>
    <t>Gıda Müh. Mal. Bilgisi</t>
  </si>
  <si>
    <t>TM-101</t>
  </si>
  <si>
    <t>Teknik Resim</t>
  </si>
  <si>
    <t>TOPLAM</t>
  </si>
  <si>
    <t>Organik Kimya</t>
  </si>
  <si>
    <t>Analitik Kimya</t>
  </si>
  <si>
    <t>Gıda Müh. Giriş</t>
  </si>
  <si>
    <t>Temel Bilişim Tek.</t>
  </si>
  <si>
    <t>TB-102</t>
  </si>
  <si>
    <t>TB-108</t>
  </si>
  <si>
    <t>ZT-102</t>
  </si>
  <si>
    <t>GM-201</t>
  </si>
  <si>
    <t>Gıda Kimyası</t>
  </si>
  <si>
    <t>GM-203</t>
  </si>
  <si>
    <t>Enerji ve Kütle Denk.</t>
  </si>
  <si>
    <t>GM-205</t>
  </si>
  <si>
    <t>Müh. Termodinamiği</t>
  </si>
  <si>
    <t>GM-207</t>
  </si>
  <si>
    <t>Genel Mikrobiyoloji</t>
  </si>
  <si>
    <t>TB -201</t>
  </si>
  <si>
    <t>Diferansiyel Denk.</t>
  </si>
  <si>
    <t>GM-209</t>
  </si>
  <si>
    <t>İstatistik ve Den. Met.</t>
  </si>
  <si>
    <t>GM-302</t>
  </si>
  <si>
    <t>GM-304</t>
  </si>
  <si>
    <t>GM-306</t>
  </si>
  <si>
    <t>Gıda Biyoteknolojisi</t>
  </si>
  <si>
    <t>GM-308</t>
  </si>
  <si>
    <t>Gıda İşletme Sanitasyonu</t>
  </si>
  <si>
    <t>GM-310</t>
  </si>
  <si>
    <t>Beslenme İlkeleri</t>
  </si>
  <si>
    <t>GM-312</t>
  </si>
  <si>
    <t>GM-314</t>
  </si>
  <si>
    <t>Proses Tasarımı</t>
  </si>
  <si>
    <t>GM-401</t>
  </si>
  <si>
    <t>Süt Bilimi ve Tekn.</t>
  </si>
  <si>
    <t>GM-403</t>
  </si>
  <si>
    <t>Et Bilimi ve Tekn.</t>
  </si>
  <si>
    <t>GM-405</t>
  </si>
  <si>
    <t>Tahıl ve Öğütme Tekn.</t>
  </si>
  <si>
    <t>GM-407</t>
  </si>
  <si>
    <t>GM-409</t>
  </si>
  <si>
    <t>Hazır Yemek Tekn.*</t>
  </si>
  <si>
    <t>GM-411</t>
  </si>
  <si>
    <t>GM-413</t>
  </si>
  <si>
    <t>GM-415</t>
  </si>
  <si>
    <t>GM-417</t>
  </si>
  <si>
    <t>GM-419</t>
  </si>
  <si>
    <t>GM-402</t>
  </si>
  <si>
    <t>Süt Ürünleri İşl. Tekn.</t>
  </si>
  <si>
    <t>Kesim. Ürün. İşl. Tekn.</t>
  </si>
  <si>
    <t>Tahıl Ürünleri İşl.  Tekn.</t>
  </si>
  <si>
    <t>Meyve ve Seb. İşl. Tekn.</t>
  </si>
  <si>
    <t>Şeker ve Şek. Ür.. Tekn. *</t>
  </si>
  <si>
    <t>Proje Haz. ve Değ. *</t>
  </si>
  <si>
    <t>Et Tesis. Kur.ve Org. *</t>
  </si>
  <si>
    <t>Süt Yan Ürünleri Tekn. *</t>
  </si>
  <si>
    <t>Ürün Geliştirme *</t>
  </si>
  <si>
    <t>GM-202</t>
  </si>
  <si>
    <t>Gıda Biyokimyası</t>
  </si>
  <si>
    <t>GM-204</t>
  </si>
  <si>
    <t>Isı ve Kütle Transferi</t>
  </si>
  <si>
    <t>GM-206</t>
  </si>
  <si>
    <t>Reaksiyon Kinetiği</t>
  </si>
  <si>
    <t>GM-208</t>
  </si>
  <si>
    <t>Gıda Katkı Madde. ve Toks.</t>
  </si>
  <si>
    <t>GM-210</t>
  </si>
  <si>
    <t>Gıda Mevzuatı ve Kal. Kont.</t>
  </si>
  <si>
    <t>Akışkanlar Mekaniği</t>
  </si>
  <si>
    <t>GM-212</t>
  </si>
  <si>
    <t>Soğuk Tekniği</t>
  </si>
  <si>
    <t>GM-301</t>
  </si>
  <si>
    <t>GM-303</t>
  </si>
  <si>
    <t>GM-305</t>
  </si>
  <si>
    <t>Gıda Ambal. İlkeleri</t>
  </si>
  <si>
    <t>GM-307</t>
  </si>
  <si>
    <t>Bitkisel Yağ Teknolojisi</t>
  </si>
  <si>
    <t>GM-309</t>
  </si>
  <si>
    <t>GM-311</t>
  </si>
  <si>
    <t>Aİ-301</t>
  </si>
  <si>
    <t>Aİ-302</t>
  </si>
  <si>
    <t>YD-201</t>
  </si>
  <si>
    <t>YD-202</t>
  </si>
  <si>
    <t>TD-102</t>
  </si>
  <si>
    <t>DERSİN ADI</t>
  </si>
  <si>
    <t>AKTS</t>
  </si>
  <si>
    <t>T</t>
  </si>
  <si>
    <t>U</t>
  </si>
  <si>
    <t>L</t>
  </si>
  <si>
    <t>TD-101</t>
  </si>
  <si>
    <t>1. SINIF</t>
  </si>
  <si>
    <t>GM-102</t>
  </si>
  <si>
    <t xml:space="preserve">                       1. YARIYIL</t>
  </si>
  <si>
    <t xml:space="preserve">                              3. YARIYIL</t>
  </si>
  <si>
    <t xml:space="preserve">                              4. YARIYIL</t>
  </si>
  <si>
    <t xml:space="preserve">                              5. YARIYIL</t>
  </si>
  <si>
    <t xml:space="preserve">                              6. YARIYIL</t>
  </si>
  <si>
    <t xml:space="preserve">                              7. YARIYIL</t>
  </si>
  <si>
    <t>4. SINIF</t>
  </si>
  <si>
    <t>3. SINIF</t>
  </si>
  <si>
    <t>2. SINIF</t>
  </si>
  <si>
    <t xml:space="preserve">                        2. YARIYIL</t>
  </si>
  <si>
    <t>Fırın Tekn. ve Ekip. *</t>
  </si>
  <si>
    <t>Su Ürün. İşleme Tekn. *</t>
  </si>
  <si>
    <t>Süt Tesis. Kur.. ve Org.*</t>
  </si>
  <si>
    <t>Özel Gıdalar *</t>
  </si>
  <si>
    <t>Duyusal Analiz*</t>
  </si>
  <si>
    <t>Gıda Mühendis. Su*</t>
  </si>
  <si>
    <t xml:space="preserve"> </t>
  </si>
  <si>
    <t>Yabancı Dil - I</t>
  </si>
  <si>
    <t>Yabancı Dil - II</t>
  </si>
  <si>
    <t>İSG-202</t>
  </si>
  <si>
    <t>İş Sağlığı ve Güvenliği - II</t>
  </si>
  <si>
    <t>İSG-201</t>
  </si>
  <si>
    <t>SKS-411</t>
  </si>
  <si>
    <t>Tarımsal Girişimcilik*</t>
  </si>
  <si>
    <t>Meşrubat Tekn.</t>
  </si>
  <si>
    <t>Gıda Moleküler Biyolojisi*</t>
  </si>
  <si>
    <t>Seçmeli Ders Grubu * (TOP)</t>
  </si>
  <si>
    <t>İş Sağlığı ve Güvenliği - I</t>
  </si>
  <si>
    <t>İşaret Dili*</t>
  </si>
  <si>
    <t>KS</t>
  </si>
  <si>
    <t>Enstrümantal Gıda Analizleri</t>
  </si>
  <si>
    <t>Endüstriyel Mikrobiyoloji</t>
  </si>
  <si>
    <t>GM-440</t>
  </si>
  <si>
    <t>Mesleki Staj</t>
  </si>
  <si>
    <t>Gıda Müh. Tem. İşl.- I</t>
  </si>
  <si>
    <t>Gıda Müh. Temel İşl. - II</t>
  </si>
  <si>
    <t>Matematik - I</t>
  </si>
  <si>
    <t>Türk Dili  - I</t>
  </si>
  <si>
    <t>Türk Dili - II</t>
  </si>
  <si>
    <t>Matematik - II</t>
  </si>
  <si>
    <t>Fizik - II</t>
  </si>
  <si>
    <t>Fizik - I</t>
  </si>
  <si>
    <t>Atatürk İlk. ve İnk. T. - I</t>
  </si>
  <si>
    <t>Gıda Mikrobiyolojisi - I</t>
  </si>
  <si>
    <t>Gıda Mikrobiyolojisi - II</t>
  </si>
  <si>
    <t>Atatürk İlk. ve İnk. T. - II</t>
  </si>
  <si>
    <t>5., 6. ve 7. yarıyıllarda  AKTS'lerin toplamı seçmeli derslerle birlikte 30 olmalıdır.</t>
  </si>
  <si>
    <t>Seçmeli derslerin AKTS'leri; 5. ve 6. yarıyıllarda  4;  7. yarıyılda ise 10 AKTS olmak üzere toplam AKTS 18 olmalıdır.</t>
  </si>
  <si>
    <t>Mezuniyet Çalışması - I</t>
  </si>
  <si>
    <t>Mezuniyet Çalışması - II</t>
  </si>
  <si>
    <t>Seçmeli derslerde 5. ve 6. yarı yıllarda 4, 7. yarıyılda 10, 8. yarıyılda 30 AKTS olmak üzere toplamda AKTS 48 olmalıdır.</t>
  </si>
  <si>
    <t>GM-104</t>
  </si>
  <si>
    <t>GM-211</t>
  </si>
  <si>
    <t>GM-213</t>
  </si>
  <si>
    <t>TB- 202</t>
  </si>
  <si>
    <t>GM-313</t>
  </si>
  <si>
    <t>GM-315</t>
  </si>
  <si>
    <t>GM-317</t>
  </si>
  <si>
    <t>GM-319</t>
  </si>
  <si>
    <t>GM-316</t>
  </si>
  <si>
    <t>GM-318</t>
  </si>
  <si>
    <t>TB-103</t>
  </si>
  <si>
    <t>TB-105</t>
  </si>
  <si>
    <t>ZT-101</t>
  </si>
  <si>
    <t>TB-104</t>
  </si>
  <si>
    <t>TB-106</t>
  </si>
  <si>
    <t>GM-214</t>
  </si>
  <si>
    <t>GENEL TOPLAM</t>
  </si>
  <si>
    <t>SKS-413</t>
  </si>
  <si>
    <r>
      <t xml:space="preserve">          Bu müfredat 175 Kredi, 240 AKTS olarak, </t>
    </r>
    <r>
      <rPr>
        <b/>
        <sz val="9"/>
        <color theme="1"/>
        <rFont val="Arial"/>
        <family val="2"/>
        <charset val="162"/>
      </rPr>
      <t>2018-2019</t>
    </r>
    <r>
      <rPr>
        <sz val="9"/>
        <color theme="1"/>
        <rFont val="Arial"/>
        <family val="2"/>
        <charset val="162"/>
      </rPr>
      <t xml:space="preserve"> Eğitim-Öğretim Yılından İtibaren Uygulanacaktır. </t>
    </r>
  </si>
  <si>
    <t>T.C.</t>
  </si>
  <si>
    <t>ATATÜRK ÜNİVERSİTESİ</t>
  </si>
  <si>
    <t>ZİRAAT FAKÜLTESİ</t>
  </si>
  <si>
    <t>GIDA MÜHENDİSLİĞİ BÖLÜMÜ LİSANS PROGRAMI</t>
  </si>
  <si>
    <t xml:space="preserve">         8. YARIYIL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</si>
</sst>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rgb="FF00000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sz val="8"/>
      <name val="Arial"/>
      <family val="2"/>
      <charset val="162"/>
    </font>
    <font>
      <sz val="9"/>
      <color theme="1"/>
      <name val="Arial"/>
      <family val="2"/>
      <charset val="162"/>
    </font>
    <font>
      <b/>
      <sz val="8"/>
      <name val="Arial"/>
      <family val="2"/>
      <charset val="162"/>
    </font>
    <font>
      <sz val="11"/>
      <color theme="1"/>
      <name val="Times New Roman"/>
      <family val="1"/>
      <charset val="16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/>
    <xf numFmtId="0" fontId="1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2" fillId="0" borderId="6" xfId="0" applyFont="1" applyBorder="1"/>
    <xf numFmtId="0" fontId="2" fillId="2" borderId="0" xfId="0" applyFont="1" applyFill="1"/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17" xfId="0" applyFont="1" applyFill="1" applyBorder="1"/>
    <xf numFmtId="0" fontId="9" fillId="2" borderId="2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" fillId="0" borderId="30" xfId="0" applyFont="1" applyBorder="1" applyAlignment="1">
      <alignment horizontal="center" vertical="center"/>
    </xf>
    <xf numFmtId="0" fontId="1" fillId="2" borderId="36" xfId="0" applyFont="1" applyFill="1" applyBorder="1" applyAlignment="1">
      <alignment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2" fillId="2" borderId="36" xfId="0" applyFont="1" applyFill="1" applyBorder="1"/>
    <xf numFmtId="0" fontId="2" fillId="2" borderId="3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9" fillId="3" borderId="1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/>
    <xf numFmtId="0" fontId="7" fillId="2" borderId="3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33" xfId="0" applyFont="1" applyFill="1" applyBorder="1" applyAlignment="1">
      <alignment horizontal="center"/>
    </xf>
    <xf numFmtId="0" fontId="7" fillId="6" borderId="40" xfId="0" applyFont="1" applyFill="1" applyBorder="1" applyAlignment="1">
      <alignment vertical="center" wrapText="1"/>
    </xf>
    <xf numFmtId="0" fontId="7" fillId="6" borderId="40" xfId="0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workbookViewId="0">
      <selection activeCell="A71" sqref="A71:O71"/>
    </sheetView>
  </sheetViews>
  <sheetFormatPr defaultRowHeight="11.25" x14ac:dyDescent="0.2"/>
  <cols>
    <col min="1" max="1" width="7" style="1" customWidth="1"/>
    <col min="2" max="2" width="19.85546875" style="1" customWidth="1"/>
    <col min="3" max="3" width="3.85546875" style="1" customWidth="1"/>
    <col min="4" max="4" width="3.42578125" style="1" customWidth="1"/>
    <col min="5" max="5" width="3" style="1" customWidth="1"/>
    <col min="6" max="6" width="2.85546875" style="1" customWidth="1"/>
    <col min="7" max="7" width="5.42578125" style="1" customWidth="1"/>
    <col min="8" max="8" width="0.85546875" style="1" customWidth="1"/>
    <col min="9" max="9" width="6.42578125" style="1" customWidth="1"/>
    <col min="10" max="10" width="19.7109375" style="1" customWidth="1"/>
    <col min="11" max="11" width="3.85546875" style="1" customWidth="1"/>
    <col min="12" max="12" width="2.5703125" style="1" customWidth="1"/>
    <col min="13" max="13" width="3.140625" style="1" customWidth="1"/>
    <col min="14" max="14" width="4" style="1" customWidth="1"/>
    <col min="15" max="15" width="5.140625" style="1" customWidth="1"/>
    <col min="16" max="46" width="6.85546875" style="1" customWidth="1"/>
    <col min="47" max="16384" width="9.140625" style="1"/>
  </cols>
  <sheetData>
    <row r="1" spans="1:15" ht="15" x14ac:dyDescent="0.2">
      <c r="A1" s="160" t="s">
        <v>169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5" x14ac:dyDescent="0.2">
      <c r="A2" s="160" t="s">
        <v>170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5.75" thickBot="1" x14ac:dyDescent="0.25">
      <c r="A3" s="161" t="s">
        <v>171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4.25" customHeight="1" x14ac:dyDescent="0.2">
      <c r="A4" s="162" t="s">
        <v>172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</row>
    <row r="5" spans="1:15" ht="17.25" customHeight="1" thickBot="1" x14ac:dyDescent="0.25">
      <c r="A5" s="165" t="s">
        <v>168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</row>
    <row r="6" spans="1:15" ht="16.5" customHeight="1" thickBot="1" x14ac:dyDescent="0.25">
      <c r="A6" s="151" t="s">
        <v>97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</row>
    <row r="7" spans="1:15" ht="12" customHeight="1" thickBot="1" x14ac:dyDescent="0.25">
      <c r="A7" s="32"/>
      <c r="B7" s="23" t="s">
        <v>99</v>
      </c>
      <c r="C7" s="24"/>
      <c r="D7" s="24"/>
      <c r="E7" s="24"/>
      <c r="F7" s="24"/>
      <c r="G7" s="25"/>
      <c r="H7" s="49"/>
      <c r="I7" s="32"/>
      <c r="J7" s="23" t="s">
        <v>108</v>
      </c>
      <c r="K7" s="26"/>
      <c r="L7" s="26"/>
      <c r="M7" s="26"/>
      <c r="N7" s="26"/>
      <c r="O7" s="27"/>
    </row>
    <row r="8" spans="1:15" ht="11.25" customHeight="1" x14ac:dyDescent="0.2">
      <c r="A8" s="40" t="s">
        <v>0</v>
      </c>
      <c r="B8" s="41" t="s">
        <v>91</v>
      </c>
      <c r="C8" s="42" t="s">
        <v>93</v>
      </c>
      <c r="D8" s="42" t="s">
        <v>94</v>
      </c>
      <c r="E8" s="42" t="s">
        <v>95</v>
      </c>
      <c r="F8" s="42" t="s">
        <v>128</v>
      </c>
      <c r="G8" s="42" t="s">
        <v>92</v>
      </c>
      <c r="H8" s="34"/>
      <c r="I8" s="40" t="s">
        <v>0</v>
      </c>
      <c r="J8" s="41" t="s">
        <v>91</v>
      </c>
      <c r="K8" s="42" t="s">
        <v>93</v>
      </c>
      <c r="L8" s="42" t="s">
        <v>94</v>
      </c>
      <c r="M8" s="42" t="s">
        <v>95</v>
      </c>
      <c r="N8" s="42" t="s">
        <v>128</v>
      </c>
      <c r="O8" s="135" t="s">
        <v>92</v>
      </c>
    </row>
    <row r="9" spans="1:15" ht="11.25" customHeight="1" x14ac:dyDescent="0.2">
      <c r="A9" s="56" t="s">
        <v>1</v>
      </c>
      <c r="B9" s="15" t="s">
        <v>140</v>
      </c>
      <c r="C9" s="8">
        <v>3</v>
      </c>
      <c r="D9" s="8">
        <v>0</v>
      </c>
      <c r="E9" s="8">
        <v>0</v>
      </c>
      <c r="F9" s="8">
        <v>3</v>
      </c>
      <c r="G9" s="8">
        <v>5</v>
      </c>
      <c r="H9" s="3"/>
      <c r="I9" s="18" t="s">
        <v>15</v>
      </c>
      <c r="J9" s="15" t="s">
        <v>139</v>
      </c>
      <c r="K9" s="8">
        <v>3</v>
      </c>
      <c r="L9" s="8">
        <v>0</v>
      </c>
      <c r="M9" s="8">
        <v>0</v>
      </c>
      <c r="N9" s="8">
        <v>3</v>
      </c>
      <c r="O9" s="51">
        <v>4</v>
      </c>
    </row>
    <row r="10" spans="1:15" ht="11.25" customHeight="1" x14ac:dyDescent="0.2">
      <c r="A10" s="56" t="s">
        <v>160</v>
      </c>
      <c r="B10" s="15" t="s">
        <v>3</v>
      </c>
      <c r="C10" s="8">
        <v>2</v>
      </c>
      <c r="D10" s="8">
        <v>2</v>
      </c>
      <c r="E10" s="8">
        <v>0</v>
      </c>
      <c r="F10" s="8">
        <v>3</v>
      </c>
      <c r="G10" s="8">
        <v>5</v>
      </c>
      <c r="H10" s="3"/>
      <c r="I10" s="18" t="s">
        <v>163</v>
      </c>
      <c r="J10" s="15" t="s">
        <v>11</v>
      </c>
      <c r="K10" s="8">
        <v>3</v>
      </c>
      <c r="L10" s="8">
        <v>0</v>
      </c>
      <c r="M10" s="8">
        <v>0</v>
      </c>
      <c r="N10" s="8">
        <v>3</v>
      </c>
      <c r="O10" s="51">
        <v>5</v>
      </c>
    </row>
    <row r="11" spans="1:15" ht="11.25" customHeight="1" x14ac:dyDescent="0.2">
      <c r="A11" s="56" t="s">
        <v>161</v>
      </c>
      <c r="B11" s="15" t="s">
        <v>135</v>
      </c>
      <c r="C11" s="8">
        <v>3</v>
      </c>
      <c r="D11" s="8">
        <v>0</v>
      </c>
      <c r="E11" s="8">
        <v>0</v>
      </c>
      <c r="F11" s="8">
        <v>3</v>
      </c>
      <c r="G11" s="8">
        <v>4</v>
      </c>
      <c r="H11" s="3"/>
      <c r="I11" s="18" t="s">
        <v>164</v>
      </c>
      <c r="J11" s="15" t="s">
        <v>12</v>
      </c>
      <c r="K11" s="8">
        <v>2</v>
      </c>
      <c r="L11" s="8">
        <v>2</v>
      </c>
      <c r="M11" s="8">
        <v>0</v>
      </c>
      <c r="N11" s="8">
        <v>3</v>
      </c>
      <c r="O11" s="51">
        <v>5</v>
      </c>
    </row>
    <row r="12" spans="1:15" ht="11.25" customHeight="1" x14ac:dyDescent="0.2">
      <c r="A12" s="56" t="s">
        <v>2</v>
      </c>
      <c r="B12" s="15" t="s">
        <v>4</v>
      </c>
      <c r="C12" s="8">
        <v>2</v>
      </c>
      <c r="D12" s="8">
        <v>0</v>
      </c>
      <c r="E12" s="8">
        <v>0</v>
      </c>
      <c r="F12" s="8">
        <v>2</v>
      </c>
      <c r="G12" s="8">
        <v>4</v>
      </c>
      <c r="H12" s="3"/>
      <c r="I12" s="18" t="s">
        <v>16</v>
      </c>
      <c r="J12" s="15" t="s">
        <v>138</v>
      </c>
      <c r="K12" s="8">
        <v>3</v>
      </c>
      <c r="L12" s="8">
        <v>0</v>
      </c>
      <c r="M12" s="8">
        <v>0</v>
      </c>
      <c r="N12" s="8">
        <v>3</v>
      </c>
      <c r="O12" s="51">
        <v>4</v>
      </c>
    </row>
    <row r="13" spans="1:15" ht="11.25" customHeight="1" x14ac:dyDescent="0.2">
      <c r="A13" s="56" t="s">
        <v>5</v>
      </c>
      <c r="B13" s="15" t="s">
        <v>6</v>
      </c>
      <c r="C13" s="8">
        <v>2</v>
      </c>
      <c r="D13" s="8">
        <v>0</v>
      </c>
      <c r="E13" s="8">
        <v>0</v>
      </c>
      <c r="F13" s="8">
        <v>2</v>
      </c>
      <c r="G13" s="8">
        <v>3</v>
      </c>
      <c r="H13" s="3"/>
      <c r="I13" s="18" t="s">
        <v>98</v>
      </c>
      <c r="J13" s="15" t="s">
        <v>13</v>
      </c>
      <c r="K13" s="8">
        <v>2</v>
      </c>
      <c r="L13" s="8">
        <v>0</v>
      </c>
      <c r="M13" s="8">
        <v>0</v>
      </c>
      <c r="N13" s="8">
        <v>2</v>
      </c>
      <c r="O13" s="51">
        <v>4</v>
      </c>
    </row>
    <row r="14" spans="1:15" ht="11.25" customHeight="1" x14ac:dyDescent="0.2">
      <c r="A14" s="56" t="s">
        <v>162</v>
      </c>
      <c r="B14" s="15" t="s">
        <v>14</v>
      </c>
      <c r="C14" s="8">
        <v>3</v>
      </c>
      <c r="D14" s="8">
        <v>0</v>
      </c>
      <c r="E14" s="8">
        <v>0</v>
      </c>
      <c r="F14" s="8">
        <v>3</v>
      </c>
      <c r="G14" s="8">
        <v>4</v>
      </c>
      <c r="H14" s="3"/>
      <c r="I14" s="18" t="s">
        <v>150</v>
      </c>
      <c r="J14" s="15" t="s">
        <v>7</v>
      </c>
      <c r="K14" s="8">
        <v>2</v>
      </c>
      <c r="L14" s="8">
        <v>0</v>
      </c>
      <c r="M14" s="8">
        <v>0</v>
      </c>
      <c r="N14" s="8">
        <v>2</v>
      </c>
      <c r="O14" s="51">
        <v>3</v>
      </c>
    </row>
    <row r="15" spans="1:15" ht="11.25" customHeight="1" x14ac:dyDescent="0.2">
      <c r="A15" s="50" t="s">
        <v>8</v>
      </c>
      <c r="B15" s="15" t="s">
        <v>9</v>
      </c>
      <c r="C15" s="8">
        <v>2</v>
      </c>
      <c r="D15" s="8">
        <v>2</v>
      </c>
      <c r="E15" s="8">
        <v>0</v>
      </c>
      <c r="F15" s="8">
        <v>3</v>
      </c>
      <c r="G15" s="8">
        <v>4</v>
      </c>
      <c r="H15" s="3"/>
      <c r="I15" s="18" t="s">
        <v>17</v>
      </c>
      <c r="J15" s="15" t="s">
        <v>29</v>
      </c>
      <c r="K15" s="8">
        <v>3</v>
      </c>
      <c r="L15" s="8">
        <v>0</v>
      </c>
      <c r="M15" s="8">
        <v>0</v>
      </c>
      <c r="N15" s="8">
        <v>3</v>
      </c>
      <c r="O15" s="51">
        <v>4</v>
      </c>
    </row>
    <row r="16" spans="1:15" ht="9.75" customHeight="1" x14ac:dyDescent="0.2">
      <c r="A16" s="50" t="s">
        <v>96</v>
      </c>
      <c r="B16" s="15" t="s">
        <v>136</v>
      </c>
      <c r="C16" s="8">
        <v>2</v>
      </c>
      <c r="D16" s="8">
        <v>0</v>
      </c>
      <c r="E16" s="8">
        <v>0</v>
      </c>
      <c r="F16" s="8">
        <v>2</v>
      </c>
      <c r="G16" s="8">
        <v>1</v>
      </c>
      <c r="H16" s="3"/>
      <c r="I16" s="8" t="s">
        <v>90</v>
      </c>
      <c r="J16" s="15" t="s">
        <v>137</v>
      </c>
      <c r="K16" s="8">
        <v>2</v>
      </c>
      <c r="L16" s="8">
        <v>0</v>
      </c>
      <c r="M16" s="8">
        <v>0</v>
      </c>
      <c r="N16" s="8">
        <v>2</v>
      </c>
      <c r="O16" s="51">
        <v>1</v>
      </c>
    </row>
    <row r="17" spans="1:15" ht="11.25" customHeight="1" thickBot="1" x14ac:dyDescent="0.25">
      <c r="A17" s="8"/>
      <c r="B17" s="131" t="s">
        <v>10</v>
      </c>
      <c r="C17" s="123">
        <f>SUM(C9:C16)</f>
        <v>19</v>
      </c>
      <c r="D17" s="123">
        <f>SUM(D9:D16)</f>
        <v>4</v>
      </c>
      <c r="E17" s="123">
        <f>SUM(E9:E16)</f>
        <v>0</v>
      </c>
      <c r="F17" s="123">
        <f>SUM(F9:F16)</f>
        <v>21</v>
      </c>
      <c r="G17" s="123">
        <f>SUM(G9:G16)</f>
        <v>30</v>
      </c>
      <c r="H17" s="34"/>
      <c r="I17" s="72"/>
      <c r="J17" s="73" t="s">
        <v>10</v>
      </c>
      <c r="K17" s="70">
        <f>SUM(K9:K16)</f>
        <v>20</v>
      </c>
      <c r="L17" s="70">
        <f>SUM(L9:L16)</f>
        <v>2</v>
      </c>
      <c r="M17" s="70">
        <f>SUM(M9:M16)</f>
        <v>0</v>
      </c>
      <c r="N17" s="70">
        <f>SUM(N9:N16)</f>
        <v>21</v>
      </c>
      <c r="O17" s="71">
        <f>SUM(O9:O16)</f>
        <v>30</v>
      </c>
    </row>
    <row r="18" spans="1:15" ht="11.25" customHeight="1" thickBot="1" x14ac:dyDescent="0.25">
      <c r="A18" s="126"/>
      <c r="B18" s="77"/>
      <c r="C18" s="78"/>
      <c r="D18" s="78"/>
      <c r="E18" s="78"/>
      <c r="F18" s="78"/>
      <c r="G18" s="78"/>
      <c r="H18" s="34"/>
      <c r="I18" s="127"/>
      <c r="J18" s="128"/>
      <c r="K18" s="127"/>
      <c r="L18" s="127"/>
      <c r="M18" s="127"/>
      <c r="N18" s="127"/>
      <c r="O18" s="129"/>
    </row>
    <row r="19" spans="1:15" ht="15.75" customHeight="1" thickBot="1" x14ac:dyDescent="0.25">
      <c r="A19" s="154" t="s">
        <v>107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3"/>
    </row>
    <row r="20" spans="1:15" ht="12" customHeight="1" thickBot="1" x14ac:dyDescent="0.25">
      <c r="A20" s="32"/>
      <c r="B20" s="83" t="s">
        <v>100</v>
      </c>
      <c r="C20" s="84"/>
      <c r="D20" s="84"/>
      <c r="E20" s="84"/>
      <c r="F20" s="84"/>
      <c r="G20" s="85"/>
      <c r="H20" s="86"/>
      <c r="I20" s="87"/>
      <c r="J20" s="83" t="s">
        <v>101</v>
      </c>
      <c r="K20" s="84"/>
      <c r="L20" s="84"/>
      <c r="M20" s="84"/>
      <c r="N20" s="24"/>
      <c r="O20" s="25"/>
    </row>
    <row r="21" spans="1:15" ht="11.25" customHeight="1" thickBot="1" x14ac:dyDescent="0.25">
      <c r="A21" s="47" t="s">
        <v>0</v>
      </c>
      <c r="B21" s="88" t="s">
        <v>91</v>
      </c>
      <c r="C21" s="89" t="s">
        <v>93</v>
      </c>
      <c r="D21" s="89" t="s">
        <v>94</v>
      </c>
      <c r="E21" s="89" t="s">
        <v>95</v>
      </c>
      <c r="F21" s="89" t="s">
        <v>128</v>
      </c>
      <c r="G21" s="136" t="s">
        <v>92</v>
      </c>
      <c r="H21" s="76"/>
      <c r="I21" s="90" t="s">
        <v>0</v>
      </c>
      <c r="J21" s="88" t="s">
        <v>91</v>
      </c>
      <c r="K21" s="89" t="s">
        <v>93</v>
      </c>
      <c r="L21" s="89" t="s">
        <v>94</v>
      </c>
      <c r="M21" s="89" t="s">
        <v>95</v>
      </c>
      <c r="N21" s="48" t="s">
        <v>128</v>
      </c>
      <c r="O21" s="137" t="s">
        <v>92</v>
      </c>
    </row>
    <row r="22" spans="1:15" ht="9.75" customHeight="1" x14ac:dyDescent="0.2">
      <c r="A22" s="53" t="s">
        <v>18</v>
      </c>
      <c r="B22" s="46" t="s">
        <v>19</v>
      </c>
      <c r="C22" s="45">
        <v>2</v>
      </c>
      <c r="D22" s="45">
        <v>0</v>
      </c>
      <c r="E22" s="45">
        <v>0</v>
      </c>
      <c r="F22" s="45">
        <v>2</v>
      </c>
      <c r="G22" s="91">
        <v>4</v>
      </c>
      <c r="H22" s="92"/>
      <c r="I22" s="93" t="s">
        <v>65</v>
      </c>
      <c r="J22" s="46" t="s">
        <v>66</v>
      </c>
      <c r="K22" s="45">
        <v>2</v>
      </c>
      <c r="L22" s="45">
        <v>0</v>
      </c>
      <c r="M22" s="45">
        <v>0</v>
      </c>
      <c r="N22" s="45">
        <v>2</v>
      </c>
      <c r="O22" s="54">
        <v>4</v>
      </c>
    </row>
    <row r="23" spans="1:15" ht="11.25" customHeight="1" x14ac:dyDescent="0.2">
      <c r="A23" s="50" t="s">
        <v>20</v>
      </c>
      <c r="B23" s="19" t="s">
        <v>21</v>
      </c>
      <c r="C23" s="18">
        <v>3</v>
      </c>
      <c r="D23" s="18">
        <v>0</v>
      </c>
      <c r="E23" s="18">
        <v>0</v>
      </c>
      <c r="F23" s="18">
        <v>3</v>
      </c>
      <c r="G23" s="94">
        <v>4</v>
      </c>
      <c r="H23" s="92"/>
      <c r="I23" s="56" t="s">
        <v>67</v>
      </c>
      <c r="J23" s="19" t="s">
        <v>68</v>
      </c>
      <c r="K23" s="18">
        <v>3</v>
      </c>
      <c r="L23" s="18">
        <v>0</v>
      </c>
      <c r="M23" s="18">
        <v>0</v>
      </c>
      <c r="N23" s="8">
        <v>3</v>
      </c>
      <c r="O23" s="51">
        <v>4</v>
      </c>
    </row>
    <row r="24" spans="1:15" ht="11.25" customHeight="1" x14ac:dyDescent="0.2">
      <c r="A24" s="50" t="s">
        <v>22</v>
      </c>
      <c r="B24" s="19" t="s">
        <v>23</v>
      </c>
      <c r="C24" s="18">
        <v>2</v>
      </c>
      <c r="D24" s="18">
        <v>0</v>
      </c>
      <c r="E24" s="18">
        <v>0</v>
      </c>
      <c r="F24" s="18">
        <v>2</v>
      </c>
      <c r="G24" s="94">
        <v>3</v>
      </c>
      <c r="H24" s="92"/>
      <c r="I24" s="56" t="s">
        <v>69</v>
      </c>
      <c r="J24" s="19" t="s">
        <v>70</v>
      </c>
      <c r="K24" s="18">
        <v>2</v>
      </c>
      <c r="L24" s="18">
        <v>0</v>
      </c>
      <c r="M24" s="18">
        <v>0</v>
      </c>
      <c r="N24" s="8">
        <v>2</v>
      </c>
      <c r="O24" s="51">
        <v>4</v>
      </c>
    </row>
    <row r="25" spans="1:15" ht="11.25" customHeight="1" x14ac:dyDescent="0.2">
      <c r="A25" s="56" t="s">
        <v>24</v>
      </c>
      <c r="B25" s="19" t="s">
        <v>25</v>
      </c>
      <c r="C25" s="18">
        <v>2</v>
      </c>
      <c r="D25" s="18">
        <v>2</v>
      </c>
      <c r="E25" s="18">
        <v>0</v>
      </c>
      <c r="F25" s="18">
        <v>3</v>
      </c>
      <c r="G25" s="94">
        <v>4</v>
      </c>
      <c r="H25" s="92"/>
      <c r="I25" s="56" t="s">
        <v>71</v>
      </c>
      <c r="J25" s="19" t="s">
        <v>72</v>
      </c>
      <c r="K25" s="18">
        <v>2</v>
      </c>
      <c r="L25" s="18">
        <v>0</v>
      </c>
      <c r="M25" s="18">
        <v>0</v>
      </c>
      <c r="N25" s="18">
        <v>2</v>
      </c>
      <c r="O25" s="51">
        <v>3</v>
      </c>
    </row>
    <row r="26" spans="1:15" ht="11.25" customHeight="1" x14ac:dyDescent="0.2">
      <c r="A26" s="56" t="s">
        <v>28</v>
      </c>
      <c r="B26" s="19" t="s">
        <v>129</v>
      </c>
      <c r="C26" s="18">
        <v>2</v>
      </c>
      <c r="D26" s="18">
        <v>2</v>
      </c>
      <c r="E26" s="18">
        <v>0</v>
      </c>
      <c r="F26" s="18">
        <v>3</v>
      </c>
      <c r="G26" s="94">
        <v>4</v>
      </c>
      <c r="H26" s="92"/>
      <c r="I26" s="56" t="s">
        <v>73</v>
      </c>
      <c r="J26" s="19" t="s">
        <v>74</v>
      </c>
      <c r="K26" s="18">
        <v>2</v>
      </c>
      <c r="L26" s="18">
        <v>0</v>
      </c>
      <c r="M26" s="18">
        <v>0</v>
      </c>
      <c r="N26" s="18">
        <v>2</v>
      </c>
      <c r="O26" s="51">
        <v>3</v>
      </c>
    </row>
    <row r="27" spans="1:15" ht="11.25" customHeight="1" x14ac:dyDescent="0.2">
      <c r="A27" s="56" t="s">
        <v>151</v>
      </c>
      <c r="B27" s="19" t="s">
        <v>133</v>
      </c>
      <c r="C27" s="18">
        <v>2</v>
      </c>
      <c r="D27" s="18">
        <v>0</v>
      </c>
      <c r="E27" s="18">
        <v>0</v>
      </c>
      <c r="F27" s="18">
        <v>2</v>
      </c>
      <c r="G27" s="94">
        <v>3</v>
      </c>
      <c r="H27" s="92"/>
      <c r="I27" s="56" t="s">
        <v>76</v>
      </c>
      <c r="J27" s="19" t="s">
        <v>37</v>
      </c>
      <c r="K27" s="18">
        <v>2</v>
      </c>
      <c r="L27" s="18">
        <v>0</v>
      </c>
      <c r="M27" s="18">
        <v>0</v>
      </c>
      <c r="N27" s="18">
        <v>2</v>
      </c>
      <c r="O27" s="55">
        <v>4</v>
      </c>
    </row>
    <row r="28" spans="1:15" ht="11.25" customHeight="1" x14ac:dyDescent="0.2">
      <c r="A28" s="56" t="s">
        <v>152</v>
      </c>
      <c r="B28" s="19" t="s">
        <v>77</v>
      </c>
      <c r="C28" s="18">
        <v>2</v>
      </c>
      <c r="D28" s="18">
        <v>0</v>
      </c>
      <c r="E28" s="18">
        <v>0</v>
      </c>
      <c r="F28" s="18">
        <v>2</v>
      </c>
      <c r="G28" s="55">
        <v>3</v>
      </c>
      <c r="H28" s="92"/>
      <c r="I28" s="56" t="s">
        <v>165</v>
      </c>
      <c r="J28" s="19" t="s">
        <v>134</v>
      </c>
      <c r="K28" s="18">
        <v>2</v>
      </c>
      <c r="L28" s="18">
        <v>0</v>
      </c>
      <c r="M28" s="18">
        <v>0</v>
      </c>
      <c r="N28" s="18">
        <v>2</v>
      </c>
      <c r="O28" s="55">
        <v>3</v>
      </c>
    </row>
    <row r="29" spans="1:15" ht="11.25" customHeight="1" x14ac:dyDescent="0.2">
      <c r="A29" s="56" t="s">
        <v>26</v>
      </c>
      <c r="B29" s="19" t="s">
        <v>27</v>
      </c>
      <c r="C29" s="18">
        <v>2</v>
      </c>
      <c r="D29" s="18">
        <v>0</v>
      </c>
      <c r="E29" s="18">
        <v>0</v>
      </c>
      <c r="F29" s="18">
        <v>2</v>
      </c>
      <c r="G29" s="94">
        <v>3</v>
      </c>
      <c r="H29" s="92"/>
      <c r="I29" s="56" t="s">
        <v>153</v>
      </c>
      <c r="J29" s="19" t="s">
        <v>75</v>
      </c>
      <c r="K29" s="18">
        <v>2</v>
      </c>
      <c r="L29" s="18">
        <v>0</v>
      </c>
      <c r="M29" s="18">
        <v>0</v>
      </c>
      <c r="N29" s="18">
        <v>2</v>
      </c>
      <c r="O29" s="51">
        <v>3</v>
      </c>
    </row>
    <row r="30" spans="1:15" ht="11.25" customHeight="1" x14ac:dyDescent="0.2">
      <c r="A30" s="56" t="s">
        <v>88</v>
      </c>
      <c r="B30" s="19" t="s">
        <v>116</v>
      </c>
      <c r="C30" s="18">
        <v>2</v>
      </c>
      <c r="D30" s="18">
        <v>0</v>
      </c>
      <c r="E30" s="18">
        <v>0</v>
      </c>
      <c r="F30" s="18">
        <v>2</v>
      </c>
      <c r="G30" s="94">
        <v>1</v>
      </c>
      <c r="H30" s="92" t="s">
        <v>115</v>
      </c>
      <c r="I30" s="56" t="s">
        <v>89</v>
      </c>
      <c r="J30" s="19" t="s">
        <v>117</v>
      </c>
      <c r="K30" s="18">
        <v>2</v>
      </c>
      <c r="L30" s="18">
        <v>0</v>
      </c>
      <c r="M30" s="18">
        <v>0</v>
      </c>
      <c r="N30" s="18">
        <v>2</v>
      </c>
      <c r="O30" s="51">
        <v>1</v>
      </c>
    </row>
    <row r="31" spans="1:15" ht="11.25" customHeight="1" x14ac:dyDescent="0.2">
      <c r="A31" s="52" t="s">
        <v>120</v>
      </c>
      <c r="B31" s="67" t="s">
        <v>126</v>
      </c>
      <c r="C31" s="4">
        <v>2</v>
      </c>
      <c r="D31" s="4">
        <v>0</v>
      </c>
      <c r="E31" s="4">
        <v>0</v>
      </c>
      <c r="F31" s="4">
        <v>2</v>
      </c>
      <c r="G31" s="69">
        <v>1</v>
      </c>
      <c r="H31" s="35"/>
      <c r="I31" s="52" t="s">
        <v>118</v>
      </c>
      <c r="J31" s="67" t="s">
        <v>119</v>
      </c>
      <c r="K31" s="4">
        <v>2</v>
      </c>
      <c r="L31" s="4">
        <v>0</v>
      </c>
      <c r="M31" s="4">
        <v>0</v>
      </c>
      <c r="N31" s="4">
        <v>2</v>
      </c>
      <c r="O31" s="68">
        <v>1</v>
      </c>
    </row>
    <row r="32" spans="1:15" ht="11.25" customHeight="1" x14ac:dyDescent="0.2">
      <c r="A32" s="123"/>
      <c r="B32" s="131" t="s">
        <v>10</v>
      </c>
      <c r="C32" s="123">
        <f>SUM(C22:C31)</f>
        <v>21</v>
      </c>
      <c r="D32" s="123">
        <f>SUM(D22:D31)</f>
        <v>4</v>
      </c>
      <c r="E32" s="123">
        <f>SUM(E22:E31)</f>
        <v>0</v>
      </c>
      <c r="F32" s="123">
        <f>SUM(F22:F31)</f>
        <v>23</v>
      </c>
      <c r="G32" s="123">
        <f>SUM(G22:G31)</f>
        <v>30</v>
      </c>
      <c r="H32" s="34"/>
      <c r="I32" s="123" t="s">
        <v>115</v>
      </c>
      <c r="J32" s="131" t="s">
        <v>10</v>
      </c>
      <c r="K32" s="123">
        <f>SUM(K22:K31)</f>
        <v>21</v>
      </c>
      <c r="L32" s="123">
        <f>SUM(L22:L31)</f>
        <v>0</v>
      </c>
      <c r="M32" s="123">
        <f>SUM(M22:M31)</f>
        <v>0</v>
      </c>
      <c r="N32" s="123">
        <f>SUM(N22:N31)</f>
        <v>21</v>
      </c>
      <c r="O32" s="123">
        <f>SUM(O22:O31)</f>
        <v>30</v>
      </c>
    </row>
    <row r="33" spans="1:15" ht="11.25" customHeight="1" thickBot="1" x14ac:dyDescent="0.25">
      <c r="A33" s="112"/>
      <c r="B33" s="77"/>
      <c r="C33" s="78"/>
      <c r="D33" s="78"/>
      <c r="E33" s="78"/>
      <c r="F33" s="78"/>
      <c r="G33" s="78"/>
      <c r="H33" s="34"/>
      <c r="I33" s="78"/>
      <c r="J33" s="77"/>
      <c r="K33" s="78"/>
      <c r="L33" s="78"/>
      <c r="M33" s="78"/>
      <c r="N33" s="78"/>
      <c r="O33" s="130"/>
    </row>
    <row r="34" spans="1:15" ht="15" customHeight="1" thickBot="1" x14ac:dyDescent="0.25">
      <c r="A34" s="151" t="s">
        <v>106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3"/>
    </row>
    <row r="35" spans="1:15" ht="11.25" customHeight="1" thickBot="1" x14ac:dyDescent="0.25">
      <c r="A35" s="58"/>
      <c r="B35" s="29" t="s">
        <v>102</v>
      </c>
      <c r="C35" s="30"/>
      <c r="D35" s="30"/>
      <c r="E35" s="30"/>
      <c r="F35" s="30"/>
      <c r="G35" s="31"/>
      <c r="H35" s="49"/>
      <c r="I35" s="32"/>
      <c r="J35" s="33" t="s">
        <v>103</v>
      </c>
      <c r="K35" s="24"/>
      <c r="L35" s="26"/>
      <c r="M35" s="26"/>
      <c r="N35" s="26"/>
      <c r="O35" s="27"/>
    </row>
    <row r="36" spans="1:15" ht="11.25" customHeight="1" thickBot="1" x14ac:dyDescent="0.25">
      <c r="A36" s="2" t="s">
        <v>0</v>
      </c>
      <c r="B36" s="43" t="s">
        <v>91</v>
      </c>
      <c r="C36" s="44" t="s">
        <v>93</v>
      </c>
      <c r="D36" s="44" t="s">
        <v>94</v>
      </c>
      <c r="E36" s="44" t="s">
        <v>95</v>
      </c>
      <c r="F36" s="44" t="s">
        <v>128</v>
      </c>
      <c r="G36" s="138" t="s">
        <v>92</v>
      </c>
      <c r="H36" s="34"/>
      <c r="I36" s="2" t="s">
        <v>0</v>
      </c>
      <c r="J36" s="43" t="s">
        <v>91</v>
      </c>
      <c r="K36" s="44" t="s">
        <v>93</v>
      </c>
      <c r="L36" s="44" t="s">
        <v>94</v>
      </c>
      <c r="M36" s="44" t="s">
        <v>95</v>
      </c>
      <c r="N36" s="44" t="s">
        <v>128</v>
      </c>
      <c r="O36" s="138" t="s">
        <v>92</v>
      </c>
    </row>
    <row r="37" spans="1:15" ht="11.25" customHeight="1" x14ac:dyDescent="0.2">
      <c r="A37" s="93" t="s">
        <v>78</v>
      </c>
      <c r="B37" s="46" t="s">
        <v>142</v>
      </c>
      <c r="C37" s="45">
        <v>2</v>
      </c>
      <c r="D37" s="45">
        <v>2</v>
      </c>
      <c r="E37" s="45">
        <v>0</v>
      </c>
      <c r="F37" s="45">
        <v>3</v>
      </c>
      <c r="G37" s="45">
        <v>4</v>
      </c>
      <c r="H37" s="76"/>
      <c r="I37" s="45" t="s">
        <v>30</v>
      </c>
      <c r="J37" s="46" t="s">
        <v>143</v>
      </c>
      <c r="K37" s="45">
        <v>2</v>
      </c>
      <c r="L37" s="45">
        <v>2</v>
      </c>
      <c r="M37" s="45">
        <v>0</v>
      </c>
      <c r="N37" s="45">
        <v>3</v>
      </c>
      <c r="O37" s="59">
        <v>4</v>
      </c>
    </row>
    <row r="38" spans="1:15" ht="11.25" customHeight="1" x14ac:dyDescent="0.2">
      <c r="A38" s="56" t="s">
        <v>79</v>
      </c>
      <c r="B38" s="19" t="s">
        <v>46</v>
      </c>
      <c r="C38" s="18">
        <v>2</v>
      </c>
      <c r="D38" s="18">
        <v>2</v>
      </c>
      <c r="E38" s="18">
        <v>0</v>
      </c>
      <c r="F38" s="18">
        <v>3</v>
      </c>
      <c r="G38" s="18">
        <v>4</v>
      </c>
      <c r="H38" s="76"/>
      <c r="I38" s="18" t="s">
        <v>31</v>
      </c>
      <c r="J38" s="19" t="s">
        <v>58</v>
      </c>
      <c r="K38" s="18">
        <v>2</v>
      </c>
      <c r="L38" s="18">
        <v>2</v>
      </c>
      <c r="M38" s="18">
        <v>0</v>
      </c>
      <c r="N38" s="18">
        <v>3</v>
      </c>
      <c r="O38" s="55">
        <v>5</v>
      </c>
    </row>
    <row r="39" spans="1:15" ht="11.25" customHeight="1" x14ac:dyDescent="0.2">
      <c r="A39" s="56" t="s">
        <v>80</v>
      </c>
      <c r="B39" s="19" t="s">
        <v>44</v>
      </c>
      <c r="C39" s="18">
        <v>2</v>
      </c>
      <c r="D39" s="18">
        <v>2</v>
      </c>
      <c r="E39" s="18">
        <v>0</v>
      </c>
      <c r="F39" s="18">
        <v>3</v>
      </c>
      <c r="G39" s="18">
        <v>4</v>
      </c>
      <c r="H39" s="76"/>
      <c r="I39" s="18" t="s">
        <v>32</v>
      </c>
      <c r="J39" s="19" t="s">
        <v>57</v>
      </c>
      <c r="K39" s="18">
        <v>2</v>
      </c>
      <c r="L39" s="18">
        <v>2</v>
      </c>
      <c r="M39" s="18">
        <v>0</v>
      </c>
      <c r="N39" s="18">
        <v>3</v>
      </c>
      <c r="O39" s="55">
        <v>5</v>
      </c>
    </row>
    <row r="40" spans="1:15" ht="11.25" customHeight="1" x14ac:dyDescent="0.2">
      <c r="A40" s="56" t="s">
        <v>82</v>
      </c>
      <c r="B40" s="19" t="s">
        <v>59</v>
      </c>
      <c r="C40" s="18">
        <v>2</v>
      </c>
      <c r="D40" s="18">
        <v>2</v>
      </c>
      <c r="E40" s="18">
        <v>0</v>
      </c>
      <c r="F40" s="18">
        <v>3</v>
      </c>
      <c r="G40" s="18">
        <v>5</v>
      </c>
      <c r="H40" s="76"/>
      <c r="I40" s="18" t="s">
        <v>34</v>
      </c>
      <c r="J40" s="19" t="s">
        <v>123</v>
      </c>
      <c r="K40" s="18">
        <v>2</v>
      </c>
      <c r="L40" s="18">
        <v>2</v>
      </c>
      <c r="M40" s="18">
        <v>0</v>
      </c>
      <c r="N40" s="18">
        <v>3</v>
      </c>
      <c r="O40" s="55">
        <v>4</v>
      </c>
    </row>
    <row r="41" spans="1:15" ht="11.25" customHeight="1" x14ac:dyDescent="0.2">
      <c r="A41" s="56" t="s">
        <v>84</v>
      </c>
      <c r="B41" s="19" t="s">
        <v>130</v>
      </c>
      <c r="C41" s="18">
        <v>2</v>
      </c>
      <c r="D41" s="18">
        <v>2</v>
      </c>
      <c r="E41" s="18">
        <v>0</v>
      </c>
      <c r="F41" s="18">
        <v>3</v>
      </c>
      <c r="G41" s="18">
        <v>4</v>
      </c>
      <c r="H41" s="76"/>
      <c r="I41" s="18" t="s">
        <v>36</v>
      </c>
      <c r="J41" s="19" t="s">
        <v>33</v>
      </c>
      <c r="K41" s="18">
        <v>2</v>
      </c>
      <c r="L41" s="18">
        <v>2</v>
      </c>
      <c r="M41" s="18">
        <v>0</v>
      </c>
      <c r="N41" s="18">
        <v>3</v>
      </c>
      <c r="O41" s="55">
        <v>5</v>
      </c>
    </row>
    <row r="42" spans="1:15" ht="11.25" customHeight="1" x14ac:dyDescent="0.2">
      <c r="A42" s="56" t="s">
        <v>85</v>
      </c>
      <c r="B42" s="19" t="s">
        <v>42</v>
      </c>
      <c r="C42" s="18">
        <v>2</v>
      </c>
      <c r="D42" s="18">
        <v>2</v>
      </c>
      <c r="E42" s="18">
        <v>0</v>
      </c>
      <c r="F42" s="18">
        <v>3</v>
      </c>
      <c r="G42" s="18">
        <v>4</v>
      </c>
      <c r="H42" s="76"/>
      <c r="I42" s="22" t="s">
        <v>131</v>
      </c>
      <c r="J42" s="19" t="s">
        <v>147</v>
      </c>
      <c r="K42" s="18">
        <v>0</v>
      </c>
      <c r="L42" s="18">
        <v>2</v>
      </c>
      <c r="M42" s="18">
        <v>0</v>
      </c>
      <c r="N42" s="18">
        <v>1</v>
      </c>
      <c r="O42" s="55">
        <v>2</v>
      </c>
    </row>
    <row r="43" spans="1:15" ht="11.25" customHeight="1" x14ac:dyDescent="0.2">
      <c r="A43" s="56" t="s">
        <v>86</v>
      </c>
      <c r="B43" s="19" t="s">
        <v>141</v>
      </c>
      <c r="C43" s="18">
        <v>2</v>
      </c>
      <c r="D43" s="18">
        <v>0</v>
      </c>
      <c r="E43" s="18">
        <v>0</v>
      </c>
      <c r="F43" s="18">
        <v>2</v>
      </c>
      <c r="G43" s="18">
        <v>1</v>
      </c>
      <c r="H43" s="76"/>
      <c r="I43" s="142" t="s">
        <v>87</v>
      </c>
      <c r="J43" s="80" t="s">
        <v>144</v>
      </c>
      <c r="K43" s="81">
        <v>2</v>
      </c>
      <c r="L43" s="81">
        <v>0</v>
      </c>
      <c r="M43" s="81">
        <v>0</v>
      </c>
      <c r="N43" s="81">
        <v>2</v>
      </c>
      <c r="O43" s="82">
        <v>1</v>
      </c>
    </row>
    <row r="44" spans="1:15" ht="11.25" customHeight="1" thickBot="1" x14ac:dyDescent="0.25">
      <c r="A44" s="140"/>
      <c r="B44" s="20" t="s">
        <v>125</v>
      </c>
      <c r="C44" s="12"/>
      <c r="D44" s="12"/>
      <c r="E44" s="12"/>
      <c r="F44" s="16">
        <v>4</v>
      </c>
      <c r="G44" s="16">
        <v>4</v>
      </c>
      <c r="H44" s="34"/>
      <c r="I44" s="143"/>
      <c r="J44" s="20" t="s">
        <v>125</v>
      </c>
      <c r="K44" s="12"/>
      <c r="L44" s="12"/>
      <c r="M44" s="12"/>
      <c r="N44" s="16">
        <v>4</v>
      </c>
      <c r="O44" s="60">
        <v>4</v>
      </c>
    </row>
    <row r="45" spans="1:15" ht="11.25" customHeight="1" thickBot="1" x14ac:dyDescent="0.25">
      <c r="A45" s="141" t="s">
        <v>154</v>
      </c>
      <c r="B45" s="98" t="s">
        <v>109</v>
      </c>
      <c r="C45" s="99">
        <v>2</v>
      </c>
      <c r="D45" s="99">
        <v>0</v>
      </c>
      <c r="E45" s="99">
        <v>0</v>
      </c>
      <c r="F45" s="99">
        <v>2</v>
      </c>
      <c r="G45" s="100">
        <v>2</v>
      </c>
      <c r="H45" s="34"/>
      <c r="I45" s="141" t="s">
        <v>38</v>
      </c>
      <c r="J45" s="98" t="s">
        <v>112</v>
      </c>
      <c r="K45" s="99">
        <v>2</v>
      </c>
      <c r="L45" s="99">
        <v>0</v>
      </c>
      <c r="M45" s="99">
        <v>0</v>
      </c>
      <c r="N45" s="99">
        <v>2</v>
      </c>
      <c r="O45" s="100">
        <v>2</v>
      </c>
    </row>
    <row r="46" spans="1:15" ht="15" customHeight="1" thickBot="1" x14ac:dyDescent="0.25">
      <c r="A46" s="104" t="s">
        <v>155</v>
      </c>
      <c r="B46" s="101" t="s">
        <v>111</v>
      </c>
      <c r="C46" s="102">
        <v>2</v>
      </c>
      <c r="D46" s="102">
        <v>0</v>
      </c>
      <c r="E46" s="102">
        <v>0</v>
      </c>
      <c r="F46" s="102">
        <v>2</v>
      </c>
      <c r="G46" s="103">
        <v>2</v>
      </c>
      <c r="H46" s="28"/>
      <c r="I46" s="104" t="s">
        <v>39</v>
      </c>
      <c r="J46" s="101" t="s">
        <v>63</v>
      </c>
      <c r="K46" s="102">
        <v>2</v>
      </c>
      <c r="L46" s="102">
        <v>0</v>
      </c>
      <c r="M46" s="102">
        <v>0</v>
      </c>
      <c r="N46" s="102">
        <v>2</v>
      </c>
      <c r="O46" s="108">
        <v>2</v>
      </c>
    </row>
    <row r="47" spans="1:15" ht="11.25" customHeight="1" x14ac:dyDescent="0.2">
      <c r="A47" s="104" t="s">
        <v>156</v>
      </c>
      <c r="B47" s="101" t="s">
        <v>60</v>
      </c>
      <c r="C47" s="102">
        <v>2</v>
      </c>
      <c r="D47" s="102">
        <v>0</v>
      </c>
      <c r="E47" s="102">
        <v>0</v>
      </c>
      <c r="F47" s="102">
        <v>2</v>
      </c>
      <c r="G47" s="103">
        <v>2</v>
      </c>
      <c r="H47" s="49"/>
      <c r="I47" s="104" t="s">
        <v>158</v>
      </c>
      <c r="J47" s="101" t="s">
        <v>114</v>
      </c>
      <c r="K47" s="102">
        <v>2</v>
      </c>
      <c r="L47" s="102">
        <v>0</v>
      </c>
      <c r="M47" s="102">
        <v>0</v>
      </c>
      <c r="N47" s="102">
        <v>2</v>
      </c>
      <c r="O47" s="108">
        <v>2</v>
      </c>
    </row>
    <row r="48" spans="1:15" ht="11.25" customHeight="1" thickBot="1" x14ac:dyDescent="0.25">
      <c r="A48" s="119" t="s">
        <v>157</v>
      </c>
      <c r="B48" s="120" t="s">
        <v>113</v>
      </c>
      <c r="C48" s="121">
        <v>2</v>
      </c>
      <c r="D48" s="121">
        <v>0</v>
      </c>
      <c r="E48" s="121">
        <v>0</v>
      </c>
      <c r="F48" s="121">
        <v>2</v>
      </c>
      <c r="G48" s="122">
        <v>2</v>
      </c>
      <c r="H48" s="6"/>
      <c r="I48" s="105" t="s">
        <v>159</v>
      </c>
      <c r="J48" s="106" t="s">
        <v>124</v>
      </c>
      <c r="K48" s="107">
        <v>2</v>
      </c>
      <c r="L48" s="107">
        <v>0</v>
      </c>
      <c r="M48" s="107">
        <v>0</v>
      </c>
      <c r="N48" s="107">
        <v>2</v>
      </c>
      <c r="O48" s="109">
        <v>2</v>
      </c>
    </row>
    <row r="49" spans="1:15" ht="12" customHeight="1" thickBot="1" x14ac:dyDescent="0.25">
      <c r="A49" s="123"/>
      <c r="B49" s="124" t="s">
        <v>10</v>
      </c>
      <c r="C49" s="125">
        <f>SUM(C37:C43)+4</f>
        <v>18</v>
      </c>
      <c r="D49" s="125">
        <f>SUM(D37:D48)</f>
        <v>12</v>
      </c>
      <c r="E49" s="125">
        <f>SUM(E37:E48)</f>
        <v>0</v>
      </c>
      <c r="F49" s="125">
        <f>SUM(F37:F44)</f>
        <v>24</v>
      </c>
      <c r="G49" s="125">
        <v>30</v>
      </c>
      <c r="H49" s="6"/>
      <c r="I49" s="144" t="s">
        <v>115</v>
      </c>
      <c r="J49" s="21" t="s">
        <v>10</v>
      </c>
      <c r="K49" s="36">
        <f>SUM(K37:K43)+4</f>
        <v>16</v>
      </c>
      <c r="L49" s="37">
        <f>SUM(L37:L43)</f>
        <v>12</v>
      </c>
      <c r="M49" s="36">
        <f>SUM(M37:M43)</f>
        <v>0</v>
      </c>
      <c r="N49" s="38">
        <f>SUM(N37:N44)</f>
        <v>22</v>
      </c>
      <c r="O49" s="39">
        <f>SUM(O37:O44)</f>
        <v>30</v>
      </c>
    </row>
    <row r="50" spans="1:15" ht="12" customHeight="1" x14ac:dyDescent="0.2">
      <c r="A50" s="112"/>
      <c r="B50" s="113"/>
      <c r="C50" s="114"/>
      <c r="D50" s="114"/>
      <c r="E50" s="114"/>
      <c r="F50" s="114"/>
      <c r="G50" s="114"/>
      <c r="H50" s="6"/>
      <c r="I50" s="115"/>
      <c r="J50" s="113"/>
      <c r="K50" s="116"/>
      <c r="L50" s="116"/>
      <c r="M50" s="116"/>
      <c r="N50" s="117"/>
      <c r="O50" s="118"/>
    </row>
    <row r="51" spans="1:15" ht="11.25" customHeight="1" thickBot="1" x14ac:dyDescent="0.25">
      <c r="A51" s="155" t="s">
        <v>105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7"/>
    </row>
    <row r="52" spans="1:15" ht="11.25" customHeight="1" thickBot="1" x14ac:dyDescent="0.25">
      <c r="A52" s="17"/>
      <c r="B52" s="33" t="s">
        <v>104</v>
      </c>
      <c r="C52" s="24"/>
      <c r="D52" s="24"/>
      <c r="E52" s="24"/>
      <c r="F52" s="24"/>
      <c r="G52" s="25"/>
      <c r="H52" s="6"/>
      <c r="I52" s="158" t="s">
        <v>173</v>
      </c>
      <c r="J52" s="159"/>
      <c r="K52" s="159"/>
      <c r="L52" s="159"/>
      <c r="M52" s="159"/>
      <c r="N52" s="159"/>
      <c r="O52" s="159"/>
    </row>
    <row r="53" spans="1:15" ht="11.25" customHeight="1" thickBot="1" x14ac:dyDescent="0.25">
      <c r="A53" s="2" t="s">
        <v>0</v>
      </c>
      <c r="B53" s="43" t="s">
        <v>91</v>
      </c>
      <c r="C53" s="44" t="s">
        <v>93</v>
      </c>
      <c r="D53" s="44" t="s">
        <v>94</v>
      </c>
      <c r="E53" s="44" t="s">
        <v>95</v>
      </c>
      <c r="F53" s="44" t="s">
        <v>128</v>
      </c>
      <c r="G53" s="138" t="s">
        <v>92</v>
      </c>
      <c r="H53" s="6"/>
      <c r="I53" s="132" t="s">
        <v>0</v>
      </c>
      <c r="J53" s="133" t="s">
        <v>91</v>
      </c>
      <c r="K53" s="134" t="s">
        <v>93</v>
      </c>
      <c r="L53" s="134" t="s">
        <v>94</v>
      </c>
      <c r="M53" s="134" t="s">
        <v>95</v>
      </c>
      <c r="N53" s="134" t="s">
        <v>128</v>
      </c>
      <c r="O53" s="139" t="s">
        <v>92</v>
      </c>
    </row>
    <row r="54" spans="1:15" ht="11.25" customHeight="1" x14ac:dyDescent="0.2">
      <c r="A54" s="93" t="s">
        <v>41</v>
      </c>
      <c r="B54" s="46" t="s">
        <v>56</v>
      </c>
      <c r="C54" s="45">
        <v>2</v>
      </c>
      <c r="D54" s="45">
        <v>2</v>
      </c>
      <c r="E54" s="45">
        <v>0</v>
      </c>
      <c r="F54" s="45">
        <v>3</v>
      </c>
      <c r="G54" s="45">
        <v>5</v>
      </c>
      <c r="H54" s="6"/>
      <c r="I54" s="95" t="s">
        <v>55</v>
      </c>
      <c r="J54" s="96" t="s">
        <v>132</v>
      </c>
      <c r="K54" s="95">
        <v>0</v>
      </c>
      <c r="L54" s="95">
        <v>40</v>
      </c>
      <c r="M54" s="95">
        <v>0</v>
      </c>
      <c r="N54" s="95">
        <v>20</v>
      </c>
      <c r="O54" s="97">
        <v>30</v>
      </c>
    </row>
    <row r="55" spans="1:15" ht="11.25" customHeight="1" x14ac:dyDescent="0.2">
      <c r="A55" s="56" t="s">
        <v>43</v>
      </c>
      <c r="B55" s="19" t="s">
        <v>83</v>
      </c>
      <c r="C55" s="18">
        <v>2</v>
      </c>
      <c r="D55" s="18">
        <v>2</v>
      </c>
      <c r="E55" s="18">
        <v>0</v>
      </c>
      <c r="F55" s="18">
        <v>3</v>
      </c>
      <c r="G55" s="18">
        <v>4</v>
      </c>
      <c r="H55" s="6"/>
      <c r="I55" s="10"/>
      <c r="J55" s="10"/>
      <c r="K55" s="10"/>
      <c r="L55" s="5"/>
      <c r="M55" s="5"/>
      <c r="N55" s="5"/>
      <c r="O55" s="61"/>
    </row>
    <row r="56" spans="1:15" ht="11.25" customHeight="1" x14ac:dyDescent="0.2">
      <c r="A56" s="56" t="s">
        <v>45</v>
      </c>
      <c r="B56" s="19" t="s">
        <v>35</v>
      </c>
      <c r="C56" s="18">
        <v>2</v>
      </c>
      <c r="D56" s="18">
        <v>0</v>
      </c>
      <c r="E56" s="18">
        <v>0</v>
      </c>
      <c r="F56" s="18">
        <v>2</v>
      </c>
      <c r="G56" s="18">
        <v>3</v>
      </c>
      <c r="H56" s="6"/>
      <c r="I56" s="18"/>
      <c r="J56" s="18"/>
      <c r="K56" s="18"/>
      <c r="L56" s="18"/>
      <c r="M56" s="18"/>
      <c r="N56" s="18"/>
      <c r="O56" s="18"/>
    </row>
    <row r="57" spans="1:15" ht="11.25" customHeight="1" thickBot="1" x14ac:dyDescent="0.25">
      <c r="A57" s="56" t="s">
        <v>47</v>
      </c>
      <c r="B57" s="19" t="s">
        <v>40</v>
      </c>
      <c r="C57" s="18">
        <v>2</v>
      </c>
      <c r="D57" s="18">
        <v>0</v>
      </c>
      <c r="E57" s="18">
        <v>0</v>
      </c>
      <c r="F57" s="18">
        <v>2</v>
      </c>
      <c r="G57" s="18">
        <v>3</v>
      </c>
      <c r="H57" s="65"/>
      <c r="I57" s="18"/>
      <c r="J57" s="18"/>
      <c r="K57" s="18"/>
      <c r="L57" s="18"/>
      <c r="M57" s="18"/>
      <c r="N57" s="18"/>
      <c r="O57" s="18"/>
    </row>
    <row r="58" spans="1:15" ht="11.25" customHeight="1" x14ac:dyDescent="0.2">
      <c r="A58" s="56" t="s">
        <v>48</v>
      </c>
      <c r="B58" s="19" t="s">
        <v>81</v>
      </c>
      <c r="C58" s="18">
        <v>2</v>
      </c>
      <c r="D58" s="18">
        <v>0</v>
      </c>
      <c r="E58" s="18">
        <v>0</v>
      </c>
      <c r="F58" s="18">
        <v>2</v>
      </c>
      <c r="G58" s="18">
        <v>3</v>
      </c>
      <c r="H58" s="6"/>
      <c r="I58" s="10"/>
      <c r="J58" s="10"/>
      <c r="K58" s="13"/>
      <c r="L58" s="13"/>
      <c r="M58" s="13"/>
      <c r="N58" s="13"/>
      <c r="O58" s="62"/>
    </row>
    <row r="59" spans="1:15" ht="11.25" customHeight="1" x14ac:dyDescent="0.2">
      <c r="A59" s="145" t="s">
        <v>131</v>
      </c>
      <c r="B59" s="19" t="s">
        <v>148</v>
      </c>
      <c r="C59" s="18">
        <v>0</v>
      </c>
      <c r="D59" s="18">
        <v>2</v>
      </c>
      <c r="E59" s="18">
        <v>0</v>
      </c>
      <c r="F59" s="18">
        <v>1</v>
      </c>
      <c r="G59" s="18">
        <v>2</v>
      </c>
      <c r="H59" s="11"/>
      <c r="I59" s="10"/>
      <c r="J59" s="10"/>
      <c r="K59" s="13"/>
      <c r="L59" s="13"/>
      <c r="M59" s="13"/>
      <c r="N59" s="13"/>
      <c r="O59" s="62"/>
    </row>
    <row r="60" spans="1:15" ht="11.25" customHeight="1" thickBot="1" x14ac:dyDescent="0.25">
      <c r="A60" s="146"/>
      <c r="B60" s="20" t="s">
        <v>125</v>
      </c>
      <c r="C60" s="12"/>
      <c r="D60" s="12"/>
      <c r="E60" s="12"/>
      <c r="F60" s="16">
        <v>10</v>
      </c>
      <c r="G60" s="16">
        <v>10</v>
      </c>
      <c r="I60" s="10"/>
      <c r="J60" s="10"/>
      <c r="K60" s="10"/>
      <c r="L60" s="10"/>
      <c r="M60" s="10"/>
      <c r="N60" s="10"/>
      <c r="O60" s="10"/>
    </row>
    <row r="61" spans="1:15" ht="11.25" customHeight="1" x14ac:dyDescent="0.2">
      <c r="A61" s="141" t="s">
        <v>50</v>
      </c>
      <c r="B61" s="98" t="s">
        <v>49</v>
      </c>
      <c r="C61" s="99">
        <v>2</v>
      </c>
      <c r="D61" s="99">
        <v>0</v>
      </c>
      <c r="E61" s="99">
        <v>0</v>
      </c>
      <c r="F61" s="99">
        <v>2</v>
      </c>
      <c r="G61" s="100">
        <v>2</v>
      </c>
      <c r="I61" s="10"/>
      <c r="J61" s="10"/>
      <c r="K61" s="10"/>
      <c r="L61" s="10"/>
      <c r="M61" s="10"/>
      <c r="N61" s="10"/>
      <c r="O61" s="10"/>
    </row>
    <row r="62" spans="1:15" ht="11.25" customHeight="1" x14ac:dyDescent="0.2">
      <c r="A62" s="104" t="s">
        <v>51</v>
      </c>
      <c r="B62" s="101" t="s">
        <v>61</v>
      </c>
      <c r="C62" s="102">
        <v>2</v>
      </c>
      <c r="D62" s="102">
        <v>0</v>
      </c>
      <c r="E62" s="102">
        <v>0</v>
      </c>
      <c r="F62" s="102">
        <v>2</v>
      </c>
      <c r="G62" s="103">
        <v>2</v>
      </c>
      <c r="I62" s="10"/>
      <c r="J62" s="10"/>
      <c r="K62" s="10"/>
      <c r="L62" s="10"/>
      <c r="M62" s="10"/>
      <c r="N62" s="10"/>
      <c r="O62" s="10"/>
    </row>
    <row r="63" spans="1:15" x14ac:dyDescent="0.2">
      <c r="A63" s="104" t="s">
        <v>52</v>
      </c>
      <c r="B63" s="101" t="s">
        <v>110</v>
      </c>
      <c r="C63" s="102">
        <v>2</v>
      </c>
      <c r="D63" s="102">
        <v>0</v>
      </c>
      <c r="E63" s="102">
        <v>0</v>
      </c>
      <c r="F63" s="102">
        <v>2</v>
      </c>
      <c r="G63" s="103">
        <v>2</v>
      </c>
      <c r="I63" s="10"/>
      <c r="J63" s="10"/>
      <c r="K63" s="10"/>
      <c r="L63" s="10"/>
      <c r="M63" s="10"/>
      <c r="N63" s="10"/>
      <c r="O63" s="10"/>
    </row>
    <row r="64" spans="1:15" x14ac:dyDescent="0.2">
      <c r="A64" s="104" t="s">
        <v>53</v>
      </c>
      <c r="B64" s="101" t="s">
        <v>62</v>
      </c>
      <c r="C64" s="102">
        <v>2</v>
      </c>
      <c r="D64" s="102">
        <v>0</v>
      </c>
      <c r="E64" s="102">
        <v>0</v>
      </c>
      <c r="F64" s="102">
        <v>2</v>
      </c>
      <c r="G64" s="103">
        <v>2</v>
      </c>
      <c r="I64" s="10"/>
      <c r="J64" s="10"/>
      <c r="K64" s="10"/>
      <c r="L64" s="10"/>
      <c r="M64" s="10"/>
      <c r="N64" s="10"/>
      <c r="O64" s="10"/>
    </row>
    <row r="65" spans="1:15" x14ac:dyDescent="0.2">
      <c r="A65" s="104" t="s">
        <v>54</v>
      </c>
      <c r="B65" s="101" t="s">
        <v>64</v>
      </c>
      <c r="C65" s="102">
        <v>2</v>
      </c>
      <c r="D65" s="102">
        <v>0</v>
      </c>
      <c r="E65" s="102">
        <v>0</v>
      </c>
      <c r="F65" s="102">
        <v>2</v>
      </c>
      <c r="G65" s="103">
        <v>2</v>
      </c>
      <c r="I65" s="10"/>
      <c r="J65" s="10"/>
      <c r="K65" s="10"/>
      <c r="L65" s="10"/>
      <c r="M65" s="10"/>
      <c r="N65" s="10"/>
      <c r="O65" s="10"/>
    </row>
    <row r="66" spans="1:15" ht="14.25" customHeight="1" x14ac:dyDescent="0.2">
      <c r="A66" s="104" t="s">
        <v>121</v>
      </c>
      <c r="B66" s="101" t="s">
        <v>122</v>
      </c>
      <c r="C66" s="102">
        <v>2</v>
      </c>
      <c r="D66" s="102">
        <v>2</v>
      </c>
      <c r="E66" s="102">
        <v>0</v>
      </c>
      <c r="F66" s="102">
        <v>3</v>
      </c>
      <c r="G66" s="103">
        <v>2</v>
      </c>
      <c r="I66" s="14"/>
      <c r="J66" s="15"/>
      <c r="K66" s="8"/>
      <c r="L66" s="8"/>
      <c r="M66" s="8"/>
      <c r="N66" s="8"/>
      <c r="O66" s="51"/>
    </row>
    <row r="67" spans="1:15" ht="12.75" customHeight="1" thickBot="1" x14ac:dyDescent="0.25">
      <c r="A67" s="105" t="s">
        <v>167</v>
      </c>
      <c r="B67" s="110" t="s">
        <v>127</v>
      </c>
      <c r="C67" s="111">
        <v>2</v>
      </c>
      <c r="D67" s="111">
        <v>2</v>
      </c>
      <c r="E67" s="111">
        <v>0</v>
      </c>
      <c r="F67" s="111">
        <v>3</v>
      </c>
      <c r="G67" s="109">
        <v>2</v>
      </c>
      <c r="I67" s="66"/>
      <c r="J67" s="9" t="s">
        <v>10</v>
      </c>
      <c r="K67" s="7">
        <v>0</v>
      </c>
      <c r="L67" s="7">
        <f>SUM(L54:L66)</f>
        <v>40</v>
      </c>
      <c r="M67" s="7">
        <v>0</v>
      </c>
      <c r="N67" s="7">
        <f>SUM(N54:N66)</f>
        <v>20</v>
      </c>
      <c r="O67" s="57">
        <f>SUM(O54:O66)</f>
        <v>30</v>
      </c>
    </row>
    <row r="68" spans="1:15" ht="12" thickBot="1" x14ac:dyDescent="0.25">
      <c r="A68" s="147"/>
      <c r="B68" s="63" t="s">
        <v>10</v>
      </c>
      <c r="C68" s="64">
        <v>18</v>
      </c>
      <c r="D68" s="64">
        <v>10</v>
      </c>
      <c r="E68" s="64">
        <v>0</v>
      </c>
      <c r="F68" s="64">
        <f>SUM(F54:F60)</f>
        <v>23</v>
      </c>
      <c r="G68" s="64">
        <f>SUM(G54:G60)</f>
        <v>30</v>
      </c>
      <c r="I68" s="79"/>
      <c r="J68" s="74" t="s">
        <v>166</v>
      </c>
      <c r="K68" s="75">
        <f>C17+C32+C49+C68+K17+K32+K49+K67</f>
        <v>133</v>
      </c>
      <c r="L68" s="75">
        <f>D17+D32+D49+D68+L17+L32+L49+L67</f>
        <v>84</v>
      </c>
      <c r="M68" s="75">
        <f>E17+E32+E49+E68+M17+M32+M49+M67</f>
        <v>0</v>
      </c>
      <c r="N68" s="75">
        <f>F17+F32+F49+F68+N17+N32+N49+N67</f>
        <v>175</v>
      </c>
      <c r="O68" s="75">
        <f>G17+G32+G49+G68+O17+O32+O49+O67</f>
        <v>240</v>
      </c>
    </row>
    <row r="69" spans="1:15" x14ac:dyDescent="0.2">
      <c r="A69" s="148" t="s">
        <v>145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</row>
    <row r="70" spans="1:15" x14ac:dyDescent="0.2">
      <c r="A70" s="148" t="s">
        <v>146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</row>
    <row r="71" spans="1:15" x14ac:dyDescent="0.2">
      <c r="A71" s="150" t="s">
        <v>149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</row>
  </sheetData>
  <mergeCells count="13">
    <mergeCell ref="A1:O1"/>
    <mergeCell ref="A2:O2"/>
    <mergeCell ref="A3:O3"/>
    <mergeCell ref="A4:O4"/>
    <mergeCell ref="A5:O5"/>
    <mergeCell ref="A70:O70"/>
    <mergeCell ref="A71:O71"/>
    <mergeCell ref="A6:O6"/>
    <mergeCell ref="A19:O19"/>
    <mergeCell ref="A34:O34"/>
    <mergeCell ref="A51:O51"/>
    <mergeCell ref="I52:O52"/>
    <mergeCell ref="A69:O69"/>
  </mergeCells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2018-2019 Gıda Mühendisliği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2018-10-23T13:26:41Z</dcterms:modified>
</cp:coreProperties>
</file>