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Sheet1" sheetId="1" r:id="rId1"/>
  </sheets>
  <definedNames>
    <definedName name="BaslaSatir">Sheet1!$A$8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Sheet1!$F$1</definedName>
    <definedName name="Soru14">Sheet1!$G$1</definedName>
    <definedName name="Soru15">Sheet1!#REF!</definedName>
    <definedName name="Soru16">Sheet1!$M$1</definedName>
    <definedName name="Soru17">Sheet1!$N$1</definedName>
    <definedName name="Soru18">Sheet1!#REF!</definedName>
    <definedName name="Soru19">Sheet1!#REF!</definedName>
    <definedName name="Soru2">Sheet1!$C$1</definedName>
    <definedName name="Soru20">Sheet1!$O$1</definedName>
    <definedName name="Soru21">Sheet1!$P$1</definedName>
    <definedName name="Soru22">Sheet1!$Q$1</definedName>
    <definedName name="Soru23">Sheet1!#REF!</definedName>
    <definedName name="Soru24">Sheet1!$R$1</definedName>
    <definedName name="Soru25">Sheet1!#REF!</definedName>
    <definedName name="Soru26">Sheet1!#REF!</definedName>
    <definedName name="Soru27">Sheet1!$U$1</definedName>
    <definedName name="Soru28">Sheet1!$V$1</definedName>
    <definedName name="Soru29">Sheet1!$W$1</definedName>
    <definedName name="Soru3">Sheet1!$E$1</definedName>
    <definedName name="Soru30">Sheet1!$X$1</definedName>
    <definedName name="Soru31">Sheet1!$Y$1</definedName>
    <definedName name="Soru32">Sheet1!$Z$1</definedName>
    <definedName name="Soru33">Sheet1!$AA$1</definedName>
    <definedName name="Soru34">Sheet1!$AB$1</definedName>
    <definedName name="Soru35">Sheet1!$AC$1</definedName>
    <definedName name="Soru36">Sheet1!$AD$1</definedName>
    <definedName name="Soru37">Sheet1!$AE$1</definedName>
    <definedName name="Soru38">Sheet1!$AF$1</definedName>
    <definedName name="Soru39">Sheet1!$AG$1</definedName>
    <definedName name="Soru4">Sheet1!#REF!</definedName>
    <definedName name="Soru40">Sheet1!$AH$1</definedName>
    <definedName name="Soru41">Sheet1!$AI$1</definedName>
    <definedName name="Soru42">Sheet1!$AJ$1</definedName>
    <definedName name="Soru43">Sheet1!$AK$1</definedName>
    <definedName name="Soru44">Sheet1!$AL$1</definedName>
    <definedName name="Soru45">Sheet1!$AM$1</definedName>
    <definedName name="Soru46">Sheet1!$AN$1</definedName>
    <definedName name="Soru47">Sheet1!$AO$1</definedName>
    <definedName name="Soru48">Sheet1!$AP$1</definedName>
    <definedName name="Soru49">Sheet1!$AQ$1</definedName>
    <definedName name="Soru5">Sheet1!#REF!</definedName>
    <definedName name="Soru50">Sheet1!$AR$1</definedName>
    <definedName name="Soru51">Sheet1!$AS$1</definedName>
    <definedName name="Soru52">Sheet1!$AT$1</definedName>
    <definedName name="Soru53">Sheet1!$AU$1</definedName>
    <definedName name="Soru54">Sheet1!$AV$1</definedName>
    <definedName name="Soru6">Sheet1!$H$1</definedName>
    <definedName name="Soru7">Sheet1!$I$1</definedName>
    <definedName name="Soru8">Sheet1!$K$1</definedName>
    <definedName name="Soru9">Sheet1!$L$1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14" i="1"/>
  <c r="D15" i="1"/>
  <c r="D13" i="1"/>
  <c r="D5" i="1"/>
  <c r="D6" i="1"/>
  <c r="D7" i="1"/>
  <c r="D8" i="1"/>
  <c r="D9" i="1"/>
  <c r="D10" i="1"/>
  <c r="D11" i="1"/>
  <c r="D12" i="1"/>
  <c r="D4" i="1"/>
  <c r="D3" i="1"/>
  <c r="B14" i="1"/>
  <c r="B15" i="1"/>
  <c r="B13" i="1"/>
  <c r="B6" i="1"/>
  <c r="B7" i="1"/>
  <c r="B8" i="1"/>
  <c r="B9" i="1"/>
  <c r="B10" i="1"/>
  <c r="B11" i="1"/>
  <c r="B12" i="1"/>
  <c r="B5" i="1"/>
  <c r="B4" i="1"/>
  <c r="B3" i="1"/>
  <c r="B2" i="1"/>
  <c r="V11" i="1" l="1"/>
  <c r="V12" i="1"/>
  <c r="V6" i="1"/>
  <c r="V7" i="1"/>
  <c r="V10" i="1"/>
  <c r="V9" i="1"/>
  <c r="V2" i="1"/>
  <c r="V4" i="1"/>
  <c r="V3" i="1"/>
  <c r="V5" i="1"/>
  <c r="V8" i="1"/>
</calcChain>
</file>

<file path=xl/sharedStrings.xml><?xml version="1.0" encoding="utf-8"?>
<sst xmlns="http://schemas.openxmlformats.org/spreadsheetml/2006/main" count="156" uniqueCount="109">
  <si>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</si>
  <si>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</si>
  <si>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</si>
  <si>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</si>
  <si>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</si>
  <si>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</si>
  <si>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</si>
  <si>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</si>
  <si>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</si>
  <si>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</si>
  <si>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</si>
  <si>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</si>
  <si>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</si>
  <si>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</si>
  <si>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</si>
  <si>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>ELİF ECE</t>
  </si>
  <si>
    <t>AKGÜN</t>
  </si>
  <si>
    <t>44194683144</t>
  </si>
  <si>
    <t/>
  </si>
  <si>
    <t>ATATÜRK ÜNİVERSİTESİ/DOKTOR ÖĞRETİM ÜYESİ</t>
  </si>
  <si>
    <t>VETERİNER FAKÜLTESİ</t>
  </si>
  <si>
    <t>CEM</t>
  </si>
  <si>
    <t>ARIK</t>
  </si>
  <si>
    <t>47980314130</t>
  </si>
  <si>
    <t>ATATÜRK ÜNİVERSİTESİ/ARAŞTIRMA GÖREVLİSİ</t>
  </si>
  <si>
    <t>İKTİSADİ GELİŞME VE ULUSLARARASI İKTİSAT</t>
  </si>
  <si>
    <t>MEHTAP</t>
  </si>
  <si>
    <t>KAVURMACI</t>
  </si>
  <si>
    <t>33802448596</t>
  </si>
  <si>
    <t>ATATÜRK ÜNİVERSİTESİ/PROFESÖR</t>
  </si>
  <si>
    <t>HEMŞİRELİK</t>
  </si>
  <si>
    <t>SERKAN ALİ</t>
  </si>
  <si>
    <t>AKARSU</t>
  </si>
  <si>
    <t>14633631838</t>
  </si>
  <si>
    <t>ATATÜRK ÜNİVERSİTESİ/DOÇENT</t>
  </si>
  <si>
    <t>ALİ DOĞAN</t>
  </si>
  <si>
    <t>ÖMÜR</t>
  </si>
  <si>
    <t>41071595798</t>
  </si>
  <si>
    <t>DÖLERME VE SUNİ TOHUMLAMA ANABİLİM DALI</t>
  </si>
  <si>
    <t>MERVE</t>
  </si>
  <si>
    <t>KAYA</t>
  </si>
  <si>
    <t>38362306034</t>
  </si>
  <si>
    <t>CERRAHİ HASTALIKLAR HEMŞİRELİĞİ ANABİLİM DALI</t>
  </si>
  <si>
    <t>FATMA</t>
  </si>
  <si>
    <t>KURUDİREK</t>
  </si>
  <si>
    <t>23360242798</t>
  </si>
  <si>
    <t>ÇOCUK SAĞLIĞI HASTALIKLARI VE HEMŞİRELİĞİ ANABİLİM DALI</t>
  </si>
  <si>
    <t>ŞAHİN GÖKTUĞ</t>
  </si>
  <si>
    <t>KALDIRIMCI</t>
  </si>
  <si>
    <t>45490847988</t>
  </si>
  <si>
    <t>YÖNETİM BİLİŞİM SİSTEMLERİ</t>
  </si>
  <si>
    <t>MERYEM</t>
  </si>
  <si>
    <t>ODABAŞI</t>
  </si>
  <si>
    <t>53881736124</t>
  </si>
  <si>
    <t>ATATÜRK ÜNİVERSİTESİ/ÖĞRETİM GÖREVLİSİ</t>
  </si>
  <si>
    <t>YABANCI DİLLER YÜKSEKOKULU</t>
  </si>
  <si>
    <t>ESİN</t>
  </si>
  <si>
    <t>KAVURAN</t>
  </si>
  <si>
    <t>21010821454</t>
  </si>
  <si>
    <t>HEMŞİRELİK ESASLARI</t>
  </si>
  <si>
    <t>İSLAM</t>
  </si>
  <si>
    <t>CENGİZ</t>
  </si>
  <si>
    <t>46642009124</t>
  </si>
  <si>
    <t>ATATÜRK ÜNİVERSİTESİ/BİOLOG</t>
  </si>
  <si>
    <t>ÜNİVERSİTE HASTANE BAŞHEKİMLİĞİ</t>
  </si>
  <si>
    <t>ADEM</t>
  </si>
  <si>
    <t>MAMAN</t>
  </si>
  <si>
    <t>34247374600</t>
  </si>
  <si>
    <t>NÜKLEER TIP ANABİLİM DALI</t>
  </si>
  <si>
    <t>ALİ</t>
  </si>
  <si>
    <t>GÜR</t>
  </si>
  <si>
    <t>17179950470</t>
  </si>
  <si>
    <t>ACİL TIP</t>
  </si>
  <si>
    <t>ERDAL</t>
  </si>
  <si>
    <t>TEKİN</t>
  </si>
  <si>
    <t>19489922598</t>
  </si>
  <si>
    <t>Yabancı Dil</t>
  </si>
  <si>
    <t xml:space="preserve">Erasmus Puanı </t>
  </si>
  <si>
    <t>Açıklama</t>
  </si>
  <si>
    <t xml:space="preserve">Ret- Başvuru şartlarını sağlamamaktadır. </t>
  </si>
  <si>
    <t xml:space="preserve"> </t>
  </si>
  <si>
    <t>İlk Kez Yararlanma</t>
  </si>
  <si>
    <t>Yedek</t>
  </si>
  <si>
    <t>Yükseköğretim Kurumlarındaki Hizmet Süreniz (Gün/Ay/Yıl)</t>
  </si>
  <si>
    <t>2018-04-08T21:00:00.000Z</t>
  </si>
  <si>
    <t>2002-11-03T22:00:00.000Z</t>
  </si>
  <si>
    <t>2012-07-31T21:00:00.000Z</t>
  </si>
  <si>
    <t>2004-12-14T22:00:00.000Z</t>
  </si>
  <si>
    <t>2013-10-21T21:00:00.000Z</t>
  </si>
  <si>
    <t>2010-07-11T21:00:00.000Z</t>
  </si>
  <si>
    <t>2006-12-11T22:00:00.000Z</t>
  </si>
  <si>
    <t>2021-01-21T21:00:00.000Z</t>
  </si>
  <si>
    <t>2007-09-20T21:00:00.000Z</t>
  </si>
  <si>
    <t>2010-10-24T21:00:00.000Z</t>
  </si>
  <si>
    <t>2010-10-20T21:00:00.000Z</t>
  </si>
  <si>
    <t>Yabancı Dil Puanı</t>
  </si>
  <si>
    <t>83.75 - İngilizce - YÖKDİL - (Onaylı)-09.07.2017</t>
  </si>
  <si>
    <t>73.00 - İngilizce - ÜDS - (Onaylı)-25.03.2007</t>
  </si>
  <si>
    <t>83.75 - İngilizce - YÖKDİL - (Onaylı)-13.03.2022</t>
  </si>
  <si>
    <t>77.50 - İngilizce - YÖKDİL - (Onaylı)-17.03.2018</t>
  </si>
  <si>
    <t>68.75 - İngilizce - YÖKDİL - (Onaylı)-28.08.2022</t>
  </si>
  <si>
    <t>77.50 - İngilizce - E-YÖKDİL - (Onaysız)-07.05.2023</t>
  </si>
  <si>
    <t>85.00 - İngilizce - YÖKDİL - (Onaylı)-28.03.2021</t>
  </si>
  <si>
    <t>76.25 - İngilizce - YÖKDİL - (Onaylı)-25.05.2025</t>
  </si>
  <si>
    <t>76.25 - İngilizce - YÖKDİL - (Onaylı)-13.03.2022</t>
  </si>
  <si>
    <t>Feragat</t>
  </si>
  <si>
    <t>Riga Stradiņš University, Letonya</t>
  </si>
  <si>
    <t>Ovidius' University of Constanta - Universitatea Ovidius, Romanya</t>
  </si>
  <si>
    <t>AD-SOYAD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</si>
</sst>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left" vertical="center"/>
    </xf>
    <xf numFmtId="49" fontId="1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2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1" fillId="2" borderId="0" xfId="1" applyAlignment="1">
      <alignment horizontal="center" vertical="center" wrapText="1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2" fillId="4" borderId="1" xfId="0" quotePrefix="1" applyNumberFormat="1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"/>
  <sheetViews>
    <sheetView tabSelected="1" topLeftCell="B1" zoomScale="85" zoomScaleNormal="85" workbookViewId="0">
      <selection activeCell="H6" sqref="H6"/>
    </sheetView>
  </sheetViews>
  <sheetFormatPr defaultColWidth="25.7109375" defaultRowHeight="15" x14ac:dyDescent="0.25"/>
  <cols>
    <col min="1" max="1" width="0" style="1" hidden="1" customWidth="1"/>
    <col min="2" max="2" width="16.7109375" style="1" bestFit="1" customWidth="1"/>
    <col min="3" max="3" width="0" style="1" hidden="1" customWidth="1"/>
    <col min="4" max="4" width="10.28515625" style="1" bestFit="1" customWidth="1"/>
    <col min="5" max="5" width="12.28515625" style="1" hidden="1" customWidth="1"/>
    <col min="6" max="6" width="45.28515625" style="1" bestFit="1" customWidth="1"/>
    <col min="7" max="7" width="57.28515625" style="1" bestFit="1" customWidth="1"/>
    <col min="8" max="11" width="25.7109375" style="8"/>
    <col min="12" max="12" width="24.7109375" style="8" bestFit="1" customWidth="1"/>
    <col min="13" max="13" width="25.7109375" style="8"/>
    <col min="14" max="14" width="30.85546875" style="8" bestFit="1" customWidth="1"/>
    <col min="15" max="16" width="25.7109375" style="8"/>
    <col min="17" max="17" width="36.42578125" style="8" bestFit="1" customWidth="1"/>
    <col min="18" max="20" width="25.7109375" style="8"/>
    <col min="21" max="21" width="25.7109375" style="1"/>
    <col min="22" max="22" width="25.7109375" style="8"/>
    <col min="23" max="23" width="61" style="1" bestFit="1" customWidth="1"/>
    <col min="24" max="16384" width="25.7109375" style="1"/>
  </cols>
  <sheetData>
    <row r="1" spans="1:53" s="3" customFormat="1" ht="44.25" customHeight="1" x14ac:dyDescent="0.25">
      <c r="A1" s="2" t="s">
        <v>0</v>
      </c>
      <c r="B1" s="2" t="s">
        <v>108</v>
      </c>
      <c r="C1" s="2" t="s">
        <v>1</v>
      </c>
      <c r="D1" s="2" t="s">
        <v>2</v>
      </c>
      <c r="E1" s="2" t="s">
        <v>2</v>
      </c>
      <c r="F1" s="2" t="s">
        <v>7</v>
      </c>
      <c r="G1" s="2" t="s">
        <v>8</v>
      </c>
      <c r="H1" s="2" t="s">
        <v>3</v>
      </c>
      <c r="I1" s="2" t="s">
        <v>4</v>
      </c>
      <c r="J1" s="2" t="s">
        <v>81</v>
      </c>
      <c r="K1" s="2" t="s">
        <v>5</v>
      </c>
      <c r="L1" s="2" t="s">
        <v>6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83</v>
      </c>
      <c r="T1" s="15" t="s">
        <v>95</v>
      </c>
      <c r="U1" s="2" t="s">
        <v>76</v>
      </c>
      <c r="V1" s="2" t="s">
        <v>77</v>
      </c>
      <c r="W1" s="2" t="s">
        <v>78</v>
      </c>
      <c r="X1" s="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30" x14ac:dyDescent="0.25">
      <c r="A2" s="6" t="s">
        <v>60</v>
      </c>
      <c r="B2" s="28" t="str">
        <f t="shared" ref="B2:B15" si="0">LEFT(A2,2)&amp;REPT("*",5)&amp;LEFT(C2,2)&amp;REPT("*",5)</f>
        <v>İS*****CE*****</v>
      </c>
      <c r="C2" s="6" t="s">
        <v>61</v>
      </c>
      <c r="D2" s="28" t="str">
        <f t="shared" ref="D2:D15" si="1">LEFT(E2,2)&amp;REPT("*",5)&amp;RIGHT(E2,2)</f>
        <v>46*****24</v>
      </c>
      <c r="E2" s="6" t="s">
        <v>62</v>
      </c>
      <c r="F2" s="6" t="s">
        <v>63</v>
      </c>
      <c r="G2" s="6" t="s">
        <v>64</v>
      </c>
      <c r="H2" s="22">
        <v>0</v>
      </c>
      <c r="I2" s="11" t="s">
        <v>18</v>
      </c>
      <c r="J2" s="22">
        <v>10</v>
      </c>
      <c r="K2" s="22">
        <v>0</v>
      </c>
      <c r="L2" s="22">
        <v>0</v>
      </c>
      <c r="M2" s="11">
        <v>10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6" t="s">
        <v>91</v>
      </c>
      <c r="T2" s="23" t="s">
        <v>100</v>
      </c>
      <c r="U2" s="22">
        <v>6</v>
      </c>
      <c r="V2" s="13">
        <f t="shared" ref="V2:V12" si="2">SUM(H2,I2,J2,K2,L2,M2,N2,O2,P2,Q2,R2,U2)</f>
        <v>26</v>
      </c>
      <c r="W2" s="24" t="s">
        <v>105</v>
      </c>
    </row>
    <row r="3" spans="1:53" ht="30" x14ac:dyDescent="0.25">
      <c r="A3" s="16" t="s">
        <v>69</v>
      </c>
      <c r="B3" s="27" t="str">
        <f t="shared" si="0"/>
        <v>AL*****GÜ*****</v>
      </c>
      <c r="C3" s="16" t="s">
        <v>70</v>
      </c>
      <c r="D3" s="27" t="str">
        <f t="shared" si="1"/>
        <v>17*****70</v>
      </c>
      <c r="E3" s="16" t="s">
        <v>71</v>
      </c>
      <c r="F3" s="16" t="s">
        <v>34</v>
      </c>
      <c r="G3" s="16" t="s">
        <v>72</v>
      </c>
      <c r="H3" s="17">
        <v>0</v>
      </c>
      <c r="I3" s="18" t="s">
        <v>18</v>
      </c>
      <c r="J3" s="17">
        <v>10</v>
      </c>
      <c r="K3" s="17">
        <v>0</v>
      </c>
      <c r="L3" s="17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6" t="s">
        <v>93</v>
      </c>
      <c r="T3" s="21" t="s">
        <v>98</v>
      </c>
      <c r="U3" s="17">
        <v>8</v>
      </c>
      <c r="V3" s="19">
        <f t="shared" si="2"/>
        <v>18</v>
      </c>
      <c r="W3" s="26" t="s">
        <v>107</v>
      </c>
    </row>
    <row r="4" spans="1:53" ht="30" x14ac:dyDescent="0.25">
      <c r="A4" s="16" t="s">
        <v>65</v>
      </c>
      <c r="B4" s="27" t="str">
        <f t="shared" si="0"/>
        <v>AD*****MA*****</v>
      </c>
      <c r="C4" s="16" t="s">
        <v>66</v>
      </c>
      <c r="D4" s="27" t="str">
        <f t="shared" si="1"/>
        <v>34*****00</v>
      </c>
      <c r="E4" s="16" t="s">
        <v>67</v>
      </c>
      <c r="F4" s="16" t="s">
        <v>34</v>
      </c>
      <c r="G4" s="16" t="s">
        <v>68</v>
      </c>
      <c r="H4" s="17">
        <v>0</v>
      </c>
      <c r="I4" s="18" t="s">
        <v>18</v>
      </c>
      <c r="J4" s="17">
        <v>10</v>
      </c>
      <c r="K4" s="17">
        <v>0</v>
      </c>
      <c r="L4" s="17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6" t="s">
        <v>92</v>
      </c>
      <c r="T4" s="21" t="s">
        <v>103</v>
      </c>
      <c r="U4" s="17">
        <v>8</v>
      </c>
      <c r="V4" s="19">
        <f t="shared" si="2"/>
        <v>18</v>
      </c>
      <c r="W4" s="25" t="s">
        <v>106</v>
      </c>
    </row>
    <row r="5" spans="1:53" ht="30" x14ac:dyDescent="0.25">
      <c r="A5" s="5" t="s">
        <v>73</v>
      </c>
      <c r="B5" s="29" t="str">
        <f t="shared" si="0"/>
        <v>ER*****TE*****</v>
      </c>
      <c r="C5" s="5" t="s">
        <v>74</v>
      </c>
      <c r="D5" s="29" t="str">
        <f t="shared" si="1"/>
        <v>19*****98</v>
      </c>
      <c r="E5" s="5" t="s">
        <v>75</v>
      </c>
      <c r="F5" s="5" t="s">
        <v>34</v>
      </c>
      <c r="G5" s="5" t="s">
        <v>72</v>
      </c>
      <c r="H5" s="10">
        <v>0</v>
      </c>
      <c r="I5" s="9" t="s">
        <v>18</v>
      </c>
      <c r="J5" s="10">
        <v>10</v>
      </c>
      <c r="K5" s="10">
        <v>0</v>
      </c>
      <c r="L5" s="10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5" t="s">
        <v>94</v>
      </c>
      <c r="T5" s="20" t="s">
        <v>104</v>
      </c>
      <c r="U5" s="10">
        <v>8</v>
      </c>
      <c r="V5" s="12">
        <f t="shared" si="2"/>
        <v>18</v>
      </c>
      <c r="W5" s="14" t="s">
        <v>82</v>
      </c>
    </row>
    <row r="6" spans="1:53" x14ac:dyDescent="0.25">
      <c r="A6" s="5" t="s">
        <v>31</v>
      </c>
      <c r="B6" s="29" t="str">
        <f t="shared" si="0"/>
        <v>SE*****AK*****</v>
      </c>
      <c r="C6" s="5" t="s">
        <v>32</v>
      </c>
      <c r="D6" s="29" t="str">
        <f t="shared" si="1"/>
        <v>14*****38</v>
      </c>
      <c r="E6" s="5" t="s">
        <v>33</v>
      </c>
      <c r="F6" s="5" t="s">
        <v>34</v>
      </c>
      <c r="G6" s="5" t="s">
        <v>20</v>
      </c>
      <c r="H6" s="10">
        <v>0</v>
      </c>
      <c r="I6" s="9" t="s">
        <v>18</v>
      </c>
      <c r="J6" s="10">
        <v>10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5" t="s">
        <v>86</v>
      </c>
      <c r="T6" s="10"/>
      <c r="U6" s="10">
        <v>0</v>
      </c>
      <c r="V6" s="12">
        <f t="shared" si="2"/>
        <v>10</v>
      </c>
      <c r="W6" s="14" t="s">
        <v>82</v>
      </c>
    </row>
    <row r="7" spans="1:53" ht="30" x14ac:dyDescent="0.25">
      <c r="A7" s="5" t="s">
        <v>39</v>
      </c>
      <c r="B7" s="29" t="str">
        <f t="shared" si="0"/>
        <v>ME*****KA*****</v>
      </c>
      <c r="C7" s="5" t="s">
        <v>40</v>
      </c>
      <c r="D7" s="29" t="str">
        <f t="shared" si="1"/>
        <v>38*****34</v>
      </c>
      <c r="E7" s="5" t="s">
        <v>41</v>
      </c>
      <c r="F7" s="5" t="s">
        <v>19</v>
      </c>
      <c r="G7" s="5" t="s">
        <v>42</v>
      </c>
      <c r="H7" s="9">
        <v>0</v>
      </c>
      <c r="I7" s="9">
        <v>-10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5" t="s">
        <v>88</v>
      </c>
      <c r="T7" s="20" t="s">
        <v>102</v>
      </c>
      <c r="U7" s="10">
        <v>8</v>
      </c>
      <c r="V7" s="12">
        <f t="shared" si="2"/>
        <v>-2</v>
      </c>
      <c r="W7" s="14" t="s">
        <v>82</v>
      </c>
    </row>
    <row r="8" spans="1:53" ht="30" x14ac:dyDescent="0.25">
      <c r="A8" s="5" t="s">
        <v>15</v>
      </c>
      <c r="B8" s="29" t="str">
        <f t="shared" si="0"/>
        <v>EL*****AK*****</v>
      </c>
      <c r="C8" s="5" t="s">
        <v>16</v>
      </c>
      <c r="D8" s="29" t="str">
        <f t="shared" si="1"/>
        <v>44*****44</v>
      </c>
      <c r="E8" s="5" t="s">
        <v>17</v>
      </c>
      <c r="F8" s="5" t="s">
        <v>19</v>
      </c>
      <c r="G8" s="5" t="s">
        <v>20</v>
      </c>
      <c r="H8" s="10">
        <v>0</v>
      </c>
      <c r="I8" s="10">
        <v>-10</v>
      </c>
      <c r="J8" s="10">
        <v>0</v>
      </c>
      <c r="K8" s="10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5" t="s">
        <v>84</v>
      </c>
      <c r="T8" s="20" t="s">
        <v>96</v>
      </c>
      <c r="U8" s="10">
        <v>8</v>
      </c>
      <c r="V8" s="12">
        <f t="shared" si="2"/>
        <v>-2</v>
      </c>
      <c r="W8" s="14" t="s">
        <v>82</v>
      </c>
    </row>
    <row r="9" spans="1:53" ht="30" x14ac:dyDescent="0.25">
      <c r="A9" s="5" t="s">
        <v>56</v>
      </c>
      <c r="B9" s="29" t="str">
        <f t="shared" si="0"/>
        <v>ES*****KA*****</v>
      </c>
      <c r="C9" s="5" t="s">
        <v>57</v>
      </c>
      <c r="D9" s="29" t="str">
        <f t="shared" si="1"/>
        <v>21*****54</v>
      </c>
      <c r="E9" s="5" t="s">
        <v>58</v>
      </c>
      <c r="F9" s="5" t="s">
        <v>19</v>
      </c>
      <c r="G9" s="5" t="s">
        <v>59</v>
      </c>
      <c r="H9" s="10">
        <v>0</v>
      </c>
      <c r="I9" s="10">
        <v>-20</v>
      </c>
      <c r="J9" s="10">
        <v>0</v>
      </c>
      <c r="K9" s="10">
        <v>0</v>
      </c>
      <c r="L9" s="10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5</v>
      </c>
      <c r="S9" s="5" t="s">
        <v>90</v>
      </c>
      <c r="T9" s="20" t="s">
        <v>99</v>
      </c>
      <c r="U9" s="10">
        <v>8</v>
      </c>
      <c r="V9" s="12">
        <f t="shared" si="2"/>
        <v>-7</v>
      </c>
      <c r="W9" s="14" t="s">
        <v>82</v>
      </c>
    </row>
    <row r="10" spans="1:53" x14ac:dyDescent="0.25">
      <c r="A10" s="5" t="s">
        <v>43</v>
      </c>
      <c r="B10" s="29" t="str">
        <f t="shared" si="0"/>
        <v>FA*****KU*****</v>
      </c>
      <c r="C10" s="5" t="s">
        <v>44</v>
      </c>
      <c r="D10" s="29" t="str">
        <f t="shared" si="1"/>
        <v>23*****98</v>
      </c>
      <c r="E10" s="5" t="s">
        <v>45</v>
      </c>
      <c r="F10" s="5" t="s">
        <v>34</v>
      </c>
      <c r="G10" s="5" t="s">
        <v>46</v>
      </c>
      <c r="H10" s="9">
        <v>0</v>
      </c>
      <c r="I10" s="9">
        <v>-10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5" t="s">
        <v>89</v>
      </c>
      <c r="T10" s="9"/>
      <c r="U10" s="9">
        <v>0</v>
      </c>
      <c r="V10" s="12">
        <f t="shared" si="2"/>
        <v>-10</v>
      </c>
      <c r="W10" s="14" t="s">
        <v>82</v>
      </c>
    </row>
    <row r="11" spans="1:53" ht="30" x14ac:dyDescent="0.25">
      <c r="A11" s="5" t="s">
        <v>35</v>
      </c>
      <c r="B11" s="29" t="str">
        <f t="shared" si="0"/>
        <v>AL*****ÖM*****</v>
      </c>
      <c r="C11" s="5" t="s">
        <v>36</v>
      </c>
      <c r="D11" s="29" t="str">
        <f t="shared" si="1"/>
        <v>41*****98</v>
      </c>
      <c r="E11" s="5" t="s">
        <v>37</v>
      </c>
      <c r="F11" s="5" t="s">
        <v>29</v>
      </c>
      <c r="G11" s="5" t="s">
        <v>38</v>
      </c>
      <c r="H11" s="9">
        <v>0</v>
      </c>
      <c r="I11" s="9">
        <v>-30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5</v>
      </c>
      <c r="S11" s="5" t="s">
        <v>87</v>
      </c>
      <c r="T11" s="20" t="s">
        <v>101</v>
      </c>
      <c r="U11" s="9">
        <v>8</v>
      </c>
      <c r="V11" s="12">
        <f t="shared" si="2"/>
        <v>-17</v>
      </c>
      <c r="W11" s="14" t="s">
        <v>82</v>
      </c>
    </row>
    <row r="12" spans="1:53" ht="30" x14ac:dyDescent="0.25">
      <c r="A12" s="5" t="s">
        <v>26</v>
      </c>
      <c r="B12" s="29" t="str">
        <f t="shared" si="0"/>
        <v>ME*****KA*****</v>
      </c>
      <c r="C12" s="5" t="s">
        <v>27</v>
      </c>
      <c r="D12" s="29" t="str">
        <f t="shared" si="1"/>
        <v>33*****96</v>
      </c>
      <c r="E12" s="5" t="s">
        <v>28</v>
      </c>
      <c r="F12" s="5" t="s">
        <v>29</v>
      </c>
      <c r="G12" s="5" t="s">
        <v>30</v>
      </c>
      <c r="H12" s="10">
        <v>0</v>
      </c>
      <c r="I12" s="10">
        <v>-30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9">
        <v>0</v>
      </c>
      <c r="Q12" s="9">
        <v>0</v>
      </c>
      <c r="R12" s="9">
        <v>0</v>
      </c>
      <c r="S12" s="5" t="s">
        <v>85</v>
      </c>
      <c r="T12" s="20" t="s">
        <v>97</v>
      </c>
      <c r="U12" s="10">
        <v>6</v>
      </c>
      <c r="V12" s="12">
        <f t="shared" si="2"/>
        <v>-24</v>
      </c>
      <c r="W12" s="14" t="s">
        <v>82</v>
      </c>
    </row>
    <row r="13" spans="1:53" x14ac:dyDescent="0.25">
      <c r="A13" s="6" t="s">
        <v>21</v>
      </c>
      <c r="B13" s="28" t="str">
        <f t="shared" si="0"/>
        <v>CE*****AR*****</v>
      </c>
      <c r="C13" s="6" t="s">
        <v>22</v>
      </c>
      <c r="D13" s="28" t="str">
        <f t="shared" si="1"/>
        <v>47*****30</v>
      </c>
      <c r="E13" s="6" t="s">
        <v>23</v>
      </c>
      <c r="F13" s="6" t="s">
        <v>24</v>
      </c>
      <c r="G13" s="6" t="s">
        <v>25</v>
      </c>
      <c r="H13" s="7"/>
      <c r="I13" s="7" t="s">
        <v>80</v>
      </c>
      <c r="J13" s="7"/>
      <c r="K13" s="7" t="s">
        <v>18</v>
      </c>
      <c r="L13" s="7" t="s">
        <v>18</v>
      </c>
      <c r="M13" s="7" t="s">
        <v>18</v>
      </c>
      <c r="N13" s="7" t="s">
        <v>18</v>
      </c>
      <c r="O13" s="7" t="s">
        <v>18</v>
      </c>
      <c r="P13" s="7" t="s">
        <v>18</v>
      </c>
      <c r="Q13" s="7"/>
      <c r="R13" s="7"/>
      <c r="S13" s="7"/>
      <c r="T13" s="7"/>
      <c r="U13" s="7"/>
      <c r="V13" s="13"/>
      <c r="W13" s="6" t="s">
        <v>79</v>
      </c>
    </row>
    <row r="14" spans="1:53" x14ac:dyDescent="0.25">
      <c r="A14" s="6" t="s">
        <v>47</v>
      </c>
      <c r="B14" s="28" t="str">
        <f t="shared" si="0"/>
        <v>ŞA*****KA*****</v>
      </c>
      <c r="C14" s="6" t="s">
        <v>48</v>
      </c>
      <c r="D14" s="28" t="str">
        <f t="shared" si="1"/>
        <v>45*****88</v>
      </c>
      <c r="E14" s="6" t="s">
        <v>49</v>
      </c>
      <c r="F14" s="6" t="s">
        <v>24</v>
      </c>
      <c r="G14" s="6" t="s">
        <v>50</v>
      </c>
      <c r="H14" s="7" t="s">
        <v>18</v>
      </c>
      <c r="I14" s="7" t="s">
        <v>18</v>
      </c>
      <c r="J14" s="7"/>
      <c r="K14" s="7" t="s">
        <v>18</v>
      </c>
      <c r="L14" s="7" t="s">
        <v>18</v>
      </c>
      <c r="M14" s="11" t="s">
        <v>18</v>
      </c>
      <c r="N14" s="11" t="s">
        <v>18</v>
      </c>
      <c r="O14" s="11" t="s">
        <v>18</v>
      </c>
      <c r="P14" s="11" t="s">
        <v>18</v>
      </c>
      <c r="Q14" s="11" t="s">
        <v>18</v>
      </c>
      <c r="R14" s="11"/>
      <c r="S14" s="11"/>
      <c r="T14" s="11"/>
      <c r="U14" s="11"/>
      <c r="V14" s="13"/>
      <c r="W14" s="6" t="s">
        <v>79</v>
      </c>
    </row>
    <row r="15" spans="1:53" x14ac:dyDescent="0.25">
      <c r="A15" s="6" t="s">
        <v>51</v>
      </c>
      <c r="B15" s="28" t="str">
        <f t="shared" si="0"/>
        <v>ME*****OD*****</v>
      </c>
      <c r="C15" s="6" t="s">
        <v>52</v>
      </c>
      <c r="D15" s="28" t="str">
        <f t="shared" si="1"/>
        <v>53*****24</v>
      </c>
      <c r="E15" s="6" t="s">
        <v>53</v>
      </c>
      <c r="F15" s="6" t="s">
        <v>54</v>
      </c>
      <c r="G15" s="6" t="s">
        <v>55</v>
      </c>
      <c r="H15" s="7" t="s">
        <v>18</v>
      </c>
      <c r="I15" s="7"/>
      <c r="J15" s="7"/>
      <c r="K15" s="7" t="s">
        <v>18</v>
      </c>
      <c r="L15" s="7" t="s">
        <v>18</v>
      </c>
      <c r="M15" s="11" t="s">
        <v>18</v>
      </c>
      <c r="N15" s="11" t="s">
        <v>18</v>
      </c>
      <c r="O15" s="11" t="s">
        <v>18</v>
      </c>
      <c r="P15" s="11" t="s">
        <v>18</v>
      </c>
      <c r="Q15" s="11" t="s">
        <v>18</v>
      </c>
      <c r="R15" s="11"/>
      <c r="S15" s="11"/>
      <c r="T15" s="11"/>
      <c r="U15" s="11"/>
      <c r="V15" s="13"/>
      <c r="W15" s="6" t="s">
        <v>79</v>
      </c>
    </row>
  </sheetData>
  <sheetProtection algorithmName="SHA-512" hashValue="gO9YZnzL6rH0FXGk3IWrO1M0sL/KGgfsQzOK74O7kA5Ym2ZEGIa1+YeR+laCeGmBnWHBy/kbBBADtDioqDLGuQ==" saltValue="jYSPeDrj/0diDXg+2oKDmA==" spinCount="100000" sheet="1" objects="1" scenarios="1"/>
  <sortState ref="A3:W15">
    <sortCondition descending="1" ref="V2:V15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44</vt:i4>
      </vt:variant>
    </vt:vector>
  </HeadingPairs>
  <TitlesOfParts>
    <vt:vector size="45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Soru27</vt:lpstr>
      <vt:lpstr>Soru28</vt:lpstr>
      <vt:lpstr>Soru29</vt:lpstr>
      <vt:lpstr>Soru3</vt:lpstr>
      <vt:lpstr>Soru30</vt:lpstr>
      <vt:lpstr>Soru31</vt:lpstr>
      <vt:lpstr>Soru32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2026-05-20T09:59:40Z</dcterms:modified>
  <cp:category/>
</cp:coreProperties>
</file>