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B32" i="1" s="1"/>
  <c r="Q9" i="1"/>
  <c r="Q8" i="1"/>
  <c r="Q7" i="1"/>
  <c r="B30" i="1" s="1"/>
  <c r="Q6" i="1"/>
  <c r="B31" i="1" l="1"/>
  <c r="E31" i="1"/>
  <c r="D31" i="1"/>
  <c r="E32" i="1"/>
  <c r="D32" i="1"/>
  <c r="Q26" i="1"/>
  <c r="Q25" i="1"/>
  <c r="Q24" i="1"/>
  <c r="Q23" i="1"/>
  <c r="Q22" i="1"/>
  <c r="Q18" i="1" l="1"/>
  <c r="Q17" i="1"/>
  <c r="Q16" i="1"/>
  <c r="Q15" i="1"/>
  <c r="Q14" i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<sst xmlns="http://schemas.openxmlformats.org/spreadsheetml/2006/main" count="107" uniqueCount="35">
  <si>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</si>
  <si>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</si>
  <si>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</si>
  <si>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</si>
  <si>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</si>
  <si>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</si>
  <si>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</si>
  <si>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</si>
  <si>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</si>
  <si>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</si>
  <si>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</si>
  <si>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</si>
  <si>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</si>
  <si>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</si>
  <si>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</si>
  <si>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</si>
  <si>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</si>
  <si>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</si>
  <si>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</si>
  <si>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</si>
  <si>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</si>
  <si>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</si>
  <si>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</si>
  <si>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</si>
  <si>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</si>
  <si>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</si>
  <si>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</si>
  <si>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</si>
  <si>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</si>
  <si>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</si>
  <si>
    <t>2025-2026 EĞİTİM-ÖĞRETİM YILI</t>
  </si>
  <si>
    <r>
      <rPr>
        <b/>
        <sz val="10"/>
        <color rgb="FFFF0000"/>
        <rFont val="Times New Roman"/>
        <family val="1"/>
        <charset val="162"/>
      </rPr>
      <t xml:space="preserve">1958'DEN 2026'YA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</si>
  <si>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 xml:space="preserve">2025-2026 EĞİTİM-ÖĞRETİM YILI </t>
    </r>
    <r>
      <rPr>
        <b/>
        <sz val="10"/>
        <color rgb="FFFF0000"/>
        <rFont val="Times New Roman"/>
        <family val="1"/>
        <charset val="162"/>
      </rPr>
      <t xml:space="preserve">GÜZ 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</si>
  <si>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t>92 UYRUK</t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</si>
  <si>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28 Eylül 2025 </t>
    </r>
    <r>
      <rPr>
        <b/>
        <sz val="10"/>
        <color theme="1"/>
        <rFont val="Times New Roman"/>
        <family val="1"/>
        <charset val="162"/>
      </rPr>
      <t>tarihi itibariyle derlenmiştir.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</si>
</sst>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5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6" zoomScale="115" zoomScaleNormal="115" workbookViewId="0">
      <selection activeCell="F30" sqref="F30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">
      <c r="A4" s="20"/>
      <c r="B4" s="20" t="s">
        <v>0</v>
      </c>
      <c r="C4" s="20"/>
      <c r="D4" s="20"/>
      <c r="E4" s="24" t="s">
        <v>1</v>
      </c>
      <c r="F4" s="24"/>
      <c r="G4" s="24"/>
      <c r="H4" s="20" t="s">
        <v>2</v>
      </c>
      <c r="I4" s="20"/>
      <c r="J4" s="20"/>
      <c r="K4" s="20" t="s">
        <v>3</v>
      </c>
      <c r="L4" s="20"/>
      <c r="M4" s="20"/>
      <c r="N4" s="20" t="s">
        <v>4</v>
      </c>
      <c r="O4" s="20"/>
      <c r="P4" s="20"/>
      <c r="Q4" s="19" t="s">
        <v>5</v>
      </c>
    </row>
    <row r="5" spans="1:17" x14ac:dyDescent="0.2">
      <c r="A5" s="20"/>
      <c r="B5" s="17" t="s">
        <v>6</v>
      </c>
      <c r="C5" s="17" t="s">
        <v>7</v>
      </c>
      <c r="D5" s="17" t="s">
        <v>5</v>
      </c>
      <c r="E5" s="17" t="s">
        <v>6</v>
      </c>
      <c r="F5" s="17" t="s">
        <v>7</v>
      </c>
      <c r="G5" s="17" t="s">
        <v>5</v>
      </c>
      <c r="H5" s="17" t="s">
        <v>6</v>
      </c>
      <c r="I5" s="17" t="s">
        <v>7</v>
      </c>
      <c r="J5" s="17" t="s">
        <v>5</v>
      </c>
      <c r="K5" s="17" t="s">
        <v>6</v>
      </c>
      <c r="L5" s="17" t="s">
        <v>7</v>
      </c>
      <c r="M5" s="17" t="s">
        <v>5</v>
      </c>
      <c r="N5" s="17" t="s">
        <v>6</v>
      </c>
      <c r="O5" s="17" t="s">
        <v>7</v>
      </c>
      <c r="P5" s="17" t="s">
        <v>5</v>
      </c>
      <c r="Q5" s="19"/>
    </row>
    <row r="6" spans="1:17" x14ac:dyDescent="0.2">
      <c r="A6" s="11" t="s">
        <v>5</v>
      </c>
      <c r="B6" s="3">
        <v>194255</v>
      </c>
      <c r="C6" s="3">
        <v>259547</v>
      </c>
      <c r="D6" s="3">
        <v>453802</v>
      </c>
      <c r="E6" s="3">
        <v>92617</v>
      </c>
      <c r="F6" s="3">
        <v>98607</v>
      </c>
      <c r="G6" s="3">
        <v>191224</v>
      </c>
      <c r="H6" s="3">
        <v>4121</v>
      </c>
      <c r="I6" s="3">
        <v>4477</v>
      </c>
      <c r="J6" s="3">
        <v>8598</v>
      </c>
      <c r="K6" s="3">
        <v>17</v>
      </c>
      <c r="L6" s="3">
        <v>27</v>
      </c>
      <c r="M6" s="3">
        <v>44</v>
      </c>
      <c r="N6" s="3">
        <v>1101</v>
      </c>
      <c r="O6" s="3">
        <v>1107</v>
      </c>
      <c r="P6" s="3">
        <v>2208</v>
      </c>
      <c r="Q6" s="3">
        <f>D6+G6+J6+M6+P6</f>
        <v>655876</v>
      </c>
    </row>
    <row r="7" spans="1:17" s="4" customFormat="1" x14ac:dyDescent="0.2">
      <c r="A7" s="12" t="s">
        <v>8</v>
      </c>
      <c r="B7" s="13">
        <v>186103</v>
      </c>
      <c r="C7" s="13">
        <v>252603</v>
      </c>
      <c r="D7" s="13">
        <v>438706</v>
      </c>
      <c r="E7" s="33">
        <v>74813</v>
      </c>
      <c r="F7" s="33">
        <v>77332</v>
      </c>
      <c r="G7" s="33">
        <v>152145</v>
      </c>
      <c r="H7" s="13"/>
      <c r="I7" s="13"/>
      <c r="J7" s="13"/>
      <c r="K7" s="13"/>
      <c r="L7" s="13"/>
      <c r="M7" s="13"/>
      <c r="N7" s="33"/>
      <c r="O7" s="33"/>
      <c r="P7" s="33"/>
      <c r="Q7" s="3">
        <f t="shared" ref="Q7:Q10" si="0">D7+G7+J7+M7+P7</f>
        <v>590851</v>
      </c>
    </row>
    <row r="8" spans="1:17" s="4" customFormat="1" x14ac:dyDescent="0.2">
      <c r="A8" s="12" t="s">
        <v>9</v>
      </c>
      <c r="B8" s="13">
        <v>1011</v>
      </c>
      <c r="C8" s="13">
        <v>400</v>
      </c>
      <c r="D8" s="13">
        <v>1411</v>
      </c>
      <c r="E8" s="33">
        <v>2288</v>
      </c>
      <c r="F8" s="33">
        <v>1602</v>
      </c>
      <c r="G8" s="33">
        <v>3890</v>
      </c>
      <c r="H8" s="13">
        <v>18</v>
      </c>
      <c r="I8" s="13">
        <v>28</v>
      </c>
      <c r="J8" s="13">
        <v>46</v>
      </c>
      <c r="K8" s="13"/>
      <c r="L8" s="13"/>
      <c r="M8" s="13"/>
      <c r="N8" s="33"/>
      <c r="O8" s="33"/>
      <c r="P8" s="33"/>
      <c r="Q8" s="3">
        <f t="shared" si="0"/>
        <v>5347</v>
      </c>
    </row>
    <row r="9" spans="1:17" x14ac:dyDescent="0.2">
      <c r="A9" s="12" t="s">
        <v>10</v>
      </c>
      <c r="B9" s="13">
        <v>7141</v>
      </c>
      <c r="C9" s="13">
        <v>6544</v>
      </c>
      <c r="D9" s="13">
        <v>13685</v>
      </c>
      <c r="E9" s="33">
        <v>15143</v>
      </c>
      <c r="F9" s="33">
        <v>19034</v>
      </c>
      <c r="G9" s="33">
        <v>34177</v>
      </c>
      <c r="H9" s="13">
        <v>3616</v>
      </c>
      <c r="I9" s="13">
        <v>4207</v>
      </c>
      <c r="J9" s="13">
        <v>7823</v>
      </c>
      <c r="K9" s="13">
        <v>17</v>
      </c>
      <c r="L9" s="13">
        <v>27</v>
      </c>
      <c r="M9" s="13">
        <v>44</v>
      </c>
      <c r="N9" s="33">
        <v>1101</v>
      </c>
      <c r="O9" s="33">
        <v>1107</v>
      </c>
      <c r="P9" s="33">
        <v>2208</v>
      </c>
      <c r="Q9" s="3">
        <f t="shared" si="0"/>
        <v>57937</v>
      </c>
    </row>
    <row r="10" spans="1:17" x14ac:dyDescent="0.2">
      <c r="A10" s="12" t="s">
        <v>11</v>
      </c>
      <c r="B10" s="13"/>
      <c r="C10" s="13"/>
      <c r="D10" s="13"/>
      <c r="E10" s="33">
        <v>373</v>
      </c>
      <c r="F10" s="33">
        <v>639</v>
      </c>
      <c r="G10" s="33">
        <v>1012</v>
      </c>
      <c r="H10" s="13">
        <v>487</v>
      </c>
      <c r="I10" s="13">
        <v>242</v>
      </c>
      <c r="J10" s="13">
        <v>729</v>
      </c>
      <c r="K10" s="13"/>
      <c r="L10" s="13"/>
      <c r="M10" s="13"/>
      <c r="N10" s="33"/>
      <c r="O10" s="33"/>
      <c r="P10" s="33"/>
      <c r="Q10" s="3">
        <f t="shared" si="0"/>
        <v>1741</v>
      </c>
    </row>
    <row r="11" spans="1:17" x14ac:dyDescent="0.2">
      <c r="A11" s="24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20"/>
      <c r="B12" s="20" t="s">
        <v>0</v>
      </c>
      <c r="C12" s="20"/>
      <c r="D12" s="20"/>
      <c r="E12" s="20" t="s">
        <v>1</v>
      </c>
      <c r="F12" s="20"/>
      <c r="G12" s="20"/>
      <c r="H12" s="20" t="s">
        <v>2</v>
      </c>
      <c r="I12" s="20"/>
      <c r="J12" s="20"/>
      <c r="K12" s="20" t="s">
        <v>12</v>
      </c>
      <c r="L12" s="20"/>
      <c r="M12" s="20"/>
      <c r="N12" s="20" t="s">
        <v>4</v>
      </c>
      <c r="O12" s="20"/>
      <c r="P12" s="20"/>
      <c r="Q12" s="19" t="s">
        <v>5</v>
      </c>
    </row>
    <row r="13" spans="1:17" x14ac:dyDescent="0.2">
      <c r="A13" s="20"/>
      <c r="B13" s="17" t="s">
        <v>6</v>
      </c>
      <c r="C13" s="17" t="s">
        <v>7</v>
      </c>
      <c r="D13" s="17" t="s">
        <v>5</v>
      </c>
      <c r="E13" s="17" t="s">
        <v>6</v>
      </c>
      <c r="F13" s="17" t="s">
        <v>7</v>
      </c>
      <c r="G13" s="17" t="s">
        <v>5</v>
      </c>
      <c r="H13" s="17" t="s">
        <v>6</v>
      </c>
      <c r="I13" s="17" t="s">
        <v>7</v>
      </c>
      <c r="J13" s="17" t="s">
        <v>5</v>
      </c>
      <c r="K13" s="17" t="s">
        <v>6</v>
      </c>
      <c r="L13" s="17" t="s">
        <v>7</v>
      </c>
      <c r="M13" s="17" t="s">
        <v>5</v>
      </c>
      <c r="N13" s="17" t="s">
        <v>6</v>
      </c>
      <c r="O13" s="17" t="s">
        <v>7</v>
      </c>
      <c r="P13" s="17" t="s">
        <v>5</v>
      </c>
      <c r="Q13" s="19"/>
    </row>
    <row r="14" spans="1:17" x14ac:dyDescent="0.2">
      <c r="A14" s="2" t="s">
        <v>5</v>
      </c>
      <c r="B14" s="3">
        <v>20120</v>
      </c>
      <c r="C14" s="3">
        <v>23659</v>
      </c>
      <c r="D14" s="3">
        <v>43779</v>
      </c>
      <c r="E14" s="3">
        <v>13506</v>
      </c>
      <c r="F14" s="3">
        <v>14379</v>
      </c>
      <c r="G14" s="3">
        <v>27885</v>
      </c>
      <c r="H14" s="3">
        <v>1334</v>
      </c>
      <c r="I14" s="3">
        <v>1364</v>
      </c>
      <c r="J14" s="3">
        <v>2698</v>
      </c>
      <c r="K14" s="3">
        <v>3</v>
      </c>
      <c r="L14" s="3">
        <v>2</v>
      </c>
      <c r="M14" s="3">
        <v>5</v>
      </c>
      <c r="N14" s="3">
        <v>111</v>
      </c>
      <c r="O14" s="3">
        <v>119</v>
      </c>
      <c r="P14" s="3">
        <v>230</v>
      </c>
      <c r="Q14" s="3">
        <f>D14+G14+J14+M14+P14</f>
        <v>74597</v>
      </c>
    </row>
    <row r="15" spans="1:17" x14ac:dyDescent="0.2">
      <c r="A15" s="12" t="s">
        <v>8</v>
      </c>
      <c r="B15" s="34">
        <v>18806</v>
      </c>
      <c r="C15" s="34">
        <v>22019</v>
      </c>
      <c r="D15" s="34">
        <v>40825</v>
      </c>
      <c r="E15" s="34">
        <v>10935</v>
      </c>
      <c r="F15" s="34">
        <v>10578</v>
      </c>
      <c r="G15" s="34">
        <v>21513</v>
      </c>
      <c r="H15" s="34"/>
      <c r="I15" s="34"/>
      <c r="J15" s="34"/>
      <c r="K15" s="34"/>
      <c r="L15" s="34"/>
      <c r="M15" s="34"/>
      <c r="N15" s="34"/>
      <c r="O15" s="34"/>
      <c r="P15" s="34"/>
      <c r="Q15" s="3">
        <f t="shared" ref="Q15:Q18" si="1">D15+G15+J15+M15+P15</f>
        <v>62338</v>
      </c>
    </row>
    <row r="16" spans="1:17" x14ac:dyDescent="0.2">
      <c r="A16" s="12" t="s">
        <v>9</v>
      </c>
      <c r="B16" s="34"/>
      <c r="C16" s="34"/>
      <c r="D16" s="34"/>
      <c r="E16" s="34">
        <v>6</v>
      </c>
      <c r="F16" s="34">
        <v>5</v>
      </c>
      <c r="G16" s="34">
        <v>11</v>
      </c>
      <c r="H16" s="34"/>
      <c r="I16" s="34"/>
      <c r="J16" s="34"/>
      <c r="K16" s="34"/>
      <c r="L16" s="34"/>
      <c r="M16" s="34"/>
      <c r="N16" s="34"/>
      <c r="O16" s="34"/>
      <c r="P16" s="34"/>
      <c r="Q16" s="3">
        <f t="shared" si="1"/>
        <v>11</v>
      </c>
    </row>
    <row r="17" spans="1:17" x14ac:dyDescent="0.2">
      <c r="A17" s="12" t="s">
        <v>10</v>
      </c>
      <c r="B17" s="34">
        <v>1314</v>
      </c>
      <c r="C17" s="34">
        <v>1640</v>
      </c>
      <c r="D17" s="34">
        <v>2954</v>
      </c>
      <c r="E17" s="34">
        <v>2514</v>
      </c>
      <c r="F17" s="34">
        <v>3749</v>
      </c>
      <c r="G17" s="34">
        <v>6263</v>
      </c>
      <c r="H17" s="34">
        <v>1092</v>
      </c>
      <c r="I17" s="34">
        <v>1233</v>
      </c>
      <c r="J17" s="34">
        <v>2325</v>
      </c>
      <c r="K17" s="34">
        <v>3</v>
      </c>
      <c r="L17" s="34">
        <v>2</v>
      </c>
      <c r="M17" s="34">
        <v>5</v>
      </c>
      <c r="N17" s="34">
        <v>111</v>
      </c>
      <c r="O17" s="34">
        <v>119</v>
      </c>
      <c r="P17" s="34">
        <v>230</v>
      </c>
      <c r="Q17" s="3">
        <f t="shared" si="1"/>
        <v>11777</v>
      </c>
    </row>
    <row r="18" spans="1:17" x14ac:dyDescent="0.2">
      <c r="A18" s="12" t="s">
        <v>11</v>
      </c>
      <c r="B18" s="34"/>
      <c r="C18" s="34"/>
      <c r="D18" s="34"/>
      <c r="E18" s="34">
        <v>51</v>
      </c>
      <c r="F18" s="34">
        <v>47</v>
      </c>
      <c r="G18" s="34">
        <v>98</v>
      </c>
      <c r="H18" s="34">
        <v>242</v>
      </c>
      <c r="I18" s="34">
        <v>131</v>
      </c>
      <c r="J18" s="34">
        <v>373</v>
      </c>
      <c r="K18" s="34"/>
      <c r="L18" s="34"/>
      <c r="M18" s="34"/>
      <c r="N18" s="34"/>
      <c r="O18" s="34"/>
      <c r="P18" s="34"/>
      <c r="Q18" s="3">
        <f t="shared" si="1"/>
        <v>471</v>
      </c>
    </row>
    <row r="19" spans="1:17" x14ac:dyDescent="0.2">
      <c r="A19" s="26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x14ac:dyDescent="0.2">
      <c r="A20" s="29"/>
      <c r="B20" s="29" t="s">
        <v>0</v>
      </c>
      <c r="C20" s="29"/>
      <c r="D20" s="29"/>
      <c r="E20" s="29" t="s">
        <v>1</v>
      </c>
      <c r="F20" s="29"/>
      <c r="G20" s="29"/>
      <c r="H20" s="29" t="s">
        <v>2</v>
      </c>
      <c r="I20" s="29"/>
      <c r="J20" s="29"/>
      <c r="K20" s="29" t="s">
        <v>12</v>
      </c>
      <c r="L20" s="29"/>
      <c r="M20" s="29"/>
      <c r="N20" s="29" t="s">
        <v>4</v>
      </c>
      <c r="O20" s="29"/>
      <c r="P20" s="29"/>
      <c r="Q20" s="19" t="s">
        <v>5</v>
      </c>
    </row>
    <row r="21" spans="1:17" x14ac:dyDescent="0.2">
      <c r="A21" s="29"/>
      <c r="B21" s="17" t="s">
        <v>6</v>
      </c>
      <c r="C21" s="17" t="s">
        <v>7</v>
      </c>
      <c r="D21" s="17" t="s">
        <v>5</v>
      </c>
      <c r="E21" s="17" t="s">
        <v>6</v>
      </c>
      <c r="F21" s="17" t="s">
        <v>7</v>
      </c>
      <c r="G21" s="17" t="s">
        <v>5</v>
      </c>
      <c r="H21" s="17" t="s">
        <v>6</v>
      </c>
      <c r="I21" s="17" t="s">
        <v>7</v>
      </c>
      <c r="J21" s="17" t="s">
        <v>5</v>
      </c>
      <c r="K21" s="17" t="s">
        <v>6</v>
      </c>
      <c r="L21" s="17" t="s">
        <v>7</v>
      </c>
      <c r="M21" s="17" t="s">
        <v>5</v>
      </c>
      <c r="N21" s="17" t="s">
        <v>6</v>
      </c>
      <c r="O21" s="17" t="s">
        <v>7</v>
      </c>
      <c r="P21" s="17" t="s">
        <v>5</v>
      </c>
      <c r="Q21" s="19"/>
    </row>
    <row r="22" spans="1:17" x14ac:dyDescent="0.2">
      <c r="A22" s="2" t="s">
        <v>5</v>
      </c>
      <c r="B22" s="3">
        <v>11974</v>
      </c>
      <c r="C22" s="3">
        <v>29457</v>
      </c>
      <c r="D22" s="3">
        <v>41431</v>
      </c>
      <c r="E22" s="3">
        <v>6861</v>
      </c>
      <c r="F22" s="3">
        <v>10629</v>
      </c>
      <c r="G22" s="3">
        <v>17490</v>
      </c>
      <c r="H22" s="3">
        <v>601</v>
      </c>
      <c r="I22" s="3">
        <v>784</v>
      </c>
      <c r="J22" s="3">
        <v>1385</v>
      </c>
      <c r="K22" s="3">
        <v>9</v>
      </c>
      <c r="L22" s="3">
        <v>3</v>
      </c>
      <c r="M22" s="3">
        <v>12</v>
      </c>
      <c r="N22" s="3">
        <v>160</v>
      </c>
      <c r="O22" s="3">
        <v>142</v>
      </c>
      <c r="P22" s="3">
        <v>302</v>
      </c>
      <c r="Q22" s="3">
        <f>D22+G22+J22+M22+P22</f>
        <v>60620</v>
      </c>
    </row>
    <row r="23" spans="1:17" x14ac:dyDescent="0.2">
      <c r="A23" s="6" t="s">
        <v>8</v>
      </c>
      <c r="B23" s="13">
        <v>11220</v>
      </c>
      <c r="C23" s="13">
        <v>28262</v>
      </c>
      <c r="D23" s="13">
        <v>39482</v>
      </c>
      <c r="E23" s="13">
        <v>4971</v>
      </c>
      <c r="F23" s="13">
        <v>7473</v>
      </c>
      <c r="G23" s="13">
        <v>12444</v>
      </c>
      <c r="H23" s="13"/>
      <c r="I23" s="13"/>
      <c r="J23" s="13"/>
      <c r="K23" s="13"/>
      <c r="L23" s="13"/>
      <c r="M23" s="13"/>
      <c r="N23" s="13"/>
      <c r="O23" s="13"/>
      <c r="P23" s="13"/>
      <c r="Q23" s="3">
        <f t="shared" ref="Q23:Q26" si="2">D23+G23+J23+M23+P23</f>
        <v>51926</v>
      </c>
    </row>
    <row r="24" spans="1:17" x14ac:dyDescent="0.2">
      <c r="A24" s="6" t="s">
        <v>9</v>
      </c>
      <c r="B24" s="13">
        <v>109</v>
      </c>
      <c r="C24" s="13">
        <v>94</v>
      </c>
      <c r="D24" s="13">
        <v>203</v>
      </c>
      <c r="E24" s="13">
        <v>329</v>
      </c>
      <c r="F24" s="13">
        <v>288</v>
      </c>
      <c r="G24" s="13">
        <v>617</v>
      </c>
      <c r="H24" s="13">
        <v>12</v>
      </c>
      <c r="I24" s="13">
        <v>27</v>
      </c>
      <c r="J24" s="13">
        <v>39</v>
      </c>
      <c r="K24" s="13"/>
      <c r="L24" s="13"/>
      <c r="M24" s="13"/>
      <c r="N24" s="13"/>
      <c r="O24" s="13"/>
      <c r="P24" s="13"/>
      <c r="Q24" s="3">
        <f t="shared" si="2"/>
        <v>859</v>
      </c>
    </row>
    <row r="25" spans="1:17" x14ac:dyDescent="0.2">
      <c r="A25" s="6" t="s">
        <v>10</v>
      </c>
      <c r="B25" s="13">
        <v>645</v>
      </c>
      <c r="C25" s="13">
        <v>1101</v>
      </c>
      <c r="D25" s="13">
        <v>1746</v>
      </c>
      <c r="E25" s="13">
        <v>1429</v>
      </c>
      <c r="F25" s="13">
        <v>2668</v>
      </c>
      <c r="G25" s="13">
        <v>4097</v>
      </c>
      <c r="H25" s="13">
        <v>422</v>
      </c>
      <c r="I25" s="13">
        <v>564</v>
      </c>
      <c r="J25" s="13">
        <v>986</v>
      </c>
      <c r="K25" s="13">
        <v>9</v>
      </c>
      <c r="L25" s="13">
        <v>3</v>
      </c>
      <c r="M25" s="13">
        <v>12</v>
      </c>
      <c r="N25" s="13">
        <v>160</v>
      </c>
      <c r="O25" s="13">
        <v>142</v>
      </c>
      <c r="P25" s="13">
        <v>302</v>
      </c>
      <c r="Q25" s="3">
        <f t="shared" si="2"/>
        <v>7143</v>
      </c>
    </row>
    <row r="26" spans="1:17" x14ac:dyDescent="0.2">
      <c r="A26" s="6" t="s">
        <v>11</v>
      </c>
      <c r="B26" s="13"/>
      <c r="C26" s="13"/>
      <c r="D26" s="13"/>
      <c r="E26" s="13">
        <v>132</v>
      </c>
      <c r="F26" s="13">
        <v>200</v>
      </c>
      <c r="G26" s="13">
        <v>332</v>
      </c>
      <c r="H26" s="13">
        <v>167</v>
      </c>
      <c r="I26" s="13">
        <v>193</v>
      </c>
      <c r="J26" s="13">
        <v>360</v>
      </c>
      <c r="K26" s="13"/>
      <c r="L26" s="13"/>
      <c r="M26" s="13"/>
      <c r="N26" s="13"/>
      <c r="O26" s="13"/>
      <c r="P26" s="13"/>
      <c r="Q26" s="3">
        <f t="shared" si="2"/>
        <v>692</v>
      </c>
    </row>
    <row r="27" spans="1:17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s="16" customFormat="1" x14ac:dyDescent="0.25">
      <c r="A28" s="19" t="s">
        <v>32</v>
      </c>
      <c r="B28" s="19"/>
      <c r="C28" s="19"/>
      <c r="D28" s="19"/>
      <c r="E28" s="19"/>
      <c r="F28" s="14"/>
      <c r="G28" s="19" t="s">
        <v>31</v>
      </c>
      <c r="H28" s="19"/>
      <c r="I28" s="19"/>
      <c r="J28" s="19"/>
      <c r="K28" s="19"/>
      <c r="L28" s="19"/>
      <c r="M28" s="19"/>
      <c r="N28" s="15"/>
      <c r="O28" s="19" t="s">
        <v>25</v>
      </c>
      <c r="P28" s="19"/>
      <c r="Q28" s="19"/>
    </row>
    <row r="29" spans="1:17" ht="38.25" x14ac:dyDescent="0.2">
      <c r="A29" s="8" t="s">
        <v>13</v>
      </c>
      <c r="B29" s="18" t="s">
        <v>16</v>
      </c>
      <c r="C29" s="18" t="s">
        <v>17</v>
      </c>
      <c r="D29" s="18" t="s">
        <v>18</v>
      </c>
      <c r="E29" s="18" t="s">
        <v>19</v>
      </c>
      <c r="F29" s="9"/>
      <c r="G29" s="19" t="s">
        <v>20</v>
      </c>
      <c r="H29" s="19"/>
      <c r="I29" s="19"/>
      <c r="J29" s="30"/>
      <c r="K29" s="19" t="s">
        <v>21</v>
      </c>
      <c r="L29" s="19"/>
      <c r="M29" s="19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>
        <f>Q7</f>
        <v>590851</v>
      </c>
      <c r="C30" s="7"/>
      <c r="D30" s="7"/>
      <c r="E30" s="7"/>
      <c r="F30" s="9"/>
      <c r="G30" s="17" t="s">
        <v>6</v>
      </c>
      <c r="H30" s="17" t="s">
        <v>7</v>
      </c>
      <c r="I30" s="17" t="s">
        <v>5</v>
      </c>
      <c r="J30" s="31"/>
      <c r="K30" s="17" t="s">
        <v>6</v>
      </c>
      <c r="L30" s="17" t="s">
        <v>7</v>
      </c>
      <c r="M30" s="17" t="s">
        <v>5</v>
      </c>
      <c r="N30" s="9"/>
      <c r="O30" s="21" t="s">
        <v>33</v>
      </c>
      <c r="P30" s="22"/>
      <c r="Q30" s="23"/>
    </row>
    <row r="31" spans="1:17" x14ac:dyDescent="0.2">
      <c r="A31" s="5" t="s">
        <v>15</v>
      </c>
      <c r="B31" s="7">
        <f>Q9+Q8</f>
        <v>63284</v>
      </c>
      <c r="C31" s="7">
        <v>44015</v>
      </c>
      <c r="D31" s="7">
        <f>B31-C31</f>
        <v>19269</v>
      </c>
      <c r="E31" s="7">
        <f>100*C31/B31</f>
        <v>69.551545414322732</v>
      </c>
      <c r="F31" s="9"/>
      <c r="G31" s="13">
        <v>829537</v>
      </c>
      <c r="H31" s="13">
        <v>960665</v>
      </c>
      <c r="I31" s="13">
        <v>1790202</v>
      </c>
      <c r="J31" s="32"/>
      <c r="K31" s="13">
        <v>352952</v>
      </c>
      <c r="L31" s="13">
        <v>463229</v>
      </c>
      <c r="M31" s="13">
        <v>816181</v>
      </c>
      <c r="N31" s="9"/>
      <c r="O31" s="7">
        <v>10064</v>
      </c>
      <c r="P31" s="7">
        <v>2066</v>
      </c>
      <c r="Q31" s="7">
        <v>12130</v>
      </c>
    </row>
    <row r="32" spans="1:17" x14ac:dyDescent="0.2">
      <c r="A32" s="5" t="s">
        <v>24</v>
      </c>
      <c r="B32" s="7">
        <f>Q10</f>
        <v>1741</v>
      </c>
      <c r="C32" s="7">
        <v>766</v>
      </c>
      <c r="D32" s="7">
        <f>B32-C32</f>
        <v>975</v>
      </c>
      <c r="E32" s="7">
        <f>100*C32/B32</f>
        <v>43.997702469844917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</row>
    <row r="33" spans="1:17" x14ac:dyDescent="0.2">
      <c r="A33" s="21" t="s">
        <v>34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</row>
  </sheetData>
  <mergeCells count="35"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O28:Q28"/>
    <mergeCell ref="G29:I29"/>
    <mergeCell ref="A28:E28"/>
    <mergeCell ref="E12:G12"/>
    <mergeCell ref="H12:J12"/>
    <mergeCell ref="K12:M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cp:lastPrinted>2021-03-11T05:47:05Z</cp:lastPrinted>
  <dcterms:created xsi:type="dcterms:W3CDTF">2019-10-06T14:01:07Z</dcterms:created>
  <dcterms:modified xsi:type="dcterms:W3CDTF">2025-09-28T13:29:12Z</dcterms:modified>
</cp:coreProperties>
</file>