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05" windowHeight="8325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R58" i="1" l="1"/>
  <c r="I58" i="1"/>
  <c r="G40" i="1" l="1"/>
  <c r="I36" i="1" l="1"/>
  <c r="I38" i="1"/>
  <c r="I39" i="1"/>
  <c r="I18" i="1"/>
  <c r="I20" i="1" l="1"/>
  <c r="I21" i="1"/>
  <c r="R20" i="1"/>
  <c r="R21" i="1"/>
  <c r="R39" i="1"/>
  <c r="R38" i="1"/>
  <c r="I57" i="1"/>
  <c r="I56" i="1"/>
  <c r="I11" i="1"/>
  <c r="R76" i="1" l="1"/>
  <c r="R57" i="1"/>
  <c r="R67" i="1"/>
  <c r="R71" i="1"/>
  <c r="R48" i="1"/>
  <c r="R52" i="1"/>
  <c r="R65" i="1"/>
  <c r="R66" i="1"/>
  <c r="R68" i="1"/>
  <c r="R69" i="1"/>
  <c r="R70" i="1"/>
  <c r="R75" i="1"/>
  <c r="R64" i="1"/>
  <c r="I65" i="1"/>
  <c r="I66" i="1"/>
  <c r="I67" i="1"/>
  <c r="I68" i="1"/>
  <c r="I69" i="1"/>
  <c r="I70" i="1"/>
  <c r="I71" i="1"/>
  <c r="I75" i="1"/>
  <c r="I76" i="1"/>
  <c r="I64" i="1"/>
  <c r="R46" i="1"/>
  <c r="R47" i="1"/>
  <c r="R49" i="1"/>
  <c r="R50" i="1"/>
  <c r="R51" i="1"/>
  <c r="R56" i="1"/>
  <c r="R45" i="1"/>
  <c r="I46" i="1"/>
  <c r="I47" i="1"/>
  <c r="I48" i="1"/>
  <c r="I49" i="1"/>
  <c r="I50" i="1"/>
  <c r="I51" i="1"/>
  <c r="I52" i="1"/>
  <c r="I45" i="1"/>
  <c r="R28" i="1"/>
  <c r="R29" i="1"/>
  <c r="R30" i="1"/>
  <c r="R31" i="1"/>
  <c r="R32" i="1"/>
  <c r="R33" i="1"/>
  <c r="R27" i="1"/>
  <c r="I28" i="1"/>
  <c r="I29" i="1"/>
  <c r="I30" i="1"/>
  <c r="I31" i="1"/>
  <c r="I32" i="1"/>
  <c r="I33" i="1"/>
  <c r="I34" i="1"/>
  <c r="I35" i="1"/>
  <c r="I27" i="1"/>
  <c r="R10" i="1"/>
  <c r="R11" i="1"/>
  <c r="R12" i="1"/>
  <c r="R13" i="1"/>
  <c r="R14" i="1"/>
  <c r="R15" i="1"/>
  <c r="R16" i="1"/>
  <c r="R9" i="1"/>
  <c r="I12" i="1"/>
  <c r="I13" i="1"/>
  <c r="I14" i="1"/>
  <c r="I15" i="1"/>
  <c r="I16" i="1"/>
  <c r="I17" i="1"/>
  <c r="I10" i="1"/>
  <c r="I9" i="1"/>
  <c r="R59" i="1" l="1"/>
  <c r="I77" i="1"/>
  <c r="R77" i="1"/>
  <c r="R40" i="1"/>
  <c r="I40" i="1"/>
  <c r="R22" i="1"/>
  <c r="I22" i="1"/>
  <c r="I59" i="1"/>
  <c r="P77" i="1"/>
  <c r="G77" i="1"/>
  <c r="P59" i="1"/>
  <c r="G59" i="1"/>
  <c r="P40" i="1"/>
  <c r="P22" i="1"/>
  <c r="G22" i="1"/>
  <c r="R60" i="1" l="1"/>
  <c r="R78" i="1"/>
  <c r="I78" i="1"/>
  <c r="I60" i="1"/>
  <c r="R23" i="1"/>
  <c r="R41" i="1"/>
  <c r="I41" i="1"/>
  <c r="I23" i="1"/>
  <c r="P79" i="1"/>
  <c r="P80" i="1" s="1"/>
</calcChain>
</file>

<file path=xl/sharedStrings.xml><?xml version="1.0" encoding="utf-8"?>
<sst xmlns="http://schemas.openxmlformats.org/spreadsheetml/2006/main" count="262" uniqueCount="206">
  <si>
    <t>Adı Soyadı :</t>
  </si>
  <si>
    <t>Fakülte No:</t>
  </si>
  <si>
    <t>Bölümü:</t>
  </si>
  <si>
    <t>Anabilim Dalı:</t>
  </si>
  <si>
    <t>Sınıfı:</t>
  </si>
  <si>
    <t>Dersin Kodu</t>
  </si>
  <si>
    <t>I. YARIYIL</t>
  </si>
  <si>
    <t>Yüzlük Not</t>
  </si>
  <si>
    <t>Harf      Notu</t>
  </si>
  <si>
    <t>Kredisi</t>
  </si>
  <si>
    <t>Ağırlıklı Katsayı</t>
  </si>
  <si>
    <t>Kr.xAğ.K.</t>
  </si>
  <si>
    <t>Dersin Adı</t>
  </si>
  <si>
    <t>YCR11</t>
  </si>
  <si>
    <t>Coğrafyaya Giriş I</t>
  </si>
  <si>
    <t>YCR12</t>
  </si>
  <si>
    <t>Jeomorfolojiye Giriş I</t>
  </si>
  <si>
    <t>YCR13</t>
  </si>
  <si>
    <t>YCR14</t>
  </si>
  <si>
    <t>YCR15</t>
  </si>
  <si>
    <t>YCR16</t>
  </si>
  <si>
    <t>YCR17</t>
  </si>
  <si>
    <t>YCR18</t>
  </si>
  <si>
    <t>YCR19</t>
  </si>
  <si>
    <t>Türk Dili I</t>
  </si>
  <si>
    <t>Genel Klimatoloji I</t>
  </si>
  <si>
    <t>Genel Kartografya</t>
  </si>
  <si>
    <t>Nüfus Coğrafyası</t>
  </si>
  <si>
    <t>Beşeri Coğrafyada Teori</t>
  </si>
  <si>
    <t>Genel Ekonomik Coğrafya I</t>
  </si>
  <si>
    <t>Matematik Coğrafya I</t>
  </si>
  <si>
    <t>Hidrografya I</t>
  </si>
  <si>
    <t>SEÇMELİ DERSLER I</t>
  </si>
  <si>
    <t>Taşlar Bilgisi</t>
  </si>
  <si>
    <t>Türkiye Coğrafyası</t>
  </si>
  <si>
    <t>YCR21</t>
  </si>
  <si>
    <t>YCR22</t>
  </si>
  <si>
    <t>YCR23</t>
  </si>
  <si>
    <t>YCR24</t>
  </si>
  <si>
    <t>YCR25</t>
  </si>
  <si>
    <t>YCR26</t>
  </si>
  <si>
    <t>YCR27</t>
  </si>
  <si>
    <t>YCR28</t>
  </si>
  <si>
    <t>Coğrafyaya Giriş II</t>
  </si>
  <si>
    <t>Jeomorfolojiye Giriş II</t>
  </si>
  <si>
    <t>Genel Klimatoloji II</t>
  </si>
  <si>
    <t>Matematik Coğrafya II</t>
  </si>
  <si>
    <t>Kır Yerleşmeleri</t>
  </si>
  <si>
    <t>Hidrografya II</t>
  </si>
  <si>
    <t>Genel Ekonomik Coğrafya II</t>
  </si>
  <si>
    <t>Türk Dili II</t>
  </si>
  <si>
    <t>YCR101</t>
  </si>
  <si>
    <t>YCR102</t>
  </si>
  <si>
    <t>YCR291</t>
  </si>
  <si>
    <t>YCR292</t>
  </si>
  <si>
    <t>Türkiye İklimi</t>
  </si>
  <si>
    <t>Kültür Coğrafyası</t>
  </si>
  <si>
    <t>YCR31</t>
  </si>
  <si>
    <t>YCR32</t>
  </si>
  <si>
    <t>YCR33</t>
  </si>
  <si>
    <t>YCR34</t>
  </si>
  <si>
    <t>YCR35</t>
  </si>
  <si>
    <t>YCR36</t>
  </si>
  <si>
    <t>YCR37</t>
  </si>
  <si>
    <t>YCR38</t>
  </si>
  <si>
    <t>YCR39</t>
  </si>
  <si>
    <t>Yabancı Dil I</t>
  </si>
  <si>
    <t>Ulaşım Coğrafyası</t>
  </si>
  <si>
    <t>Ziraat Coğrafyası</t>
  </si>
  <si>
    <t>Asya Coğrafyası</t>
  </si>
  <si>
    <t>Doğal Kaynaklar</t>
  </si>
  <si>
    <t>Bitki Coğrafyası</t>
  </si>
  <si>
    <t>Genel Jeoloji</t>
  </si>
  <si>
    <t>Fiziki Coğrafya Araştırmaları</t>
  </si>
  <si>
    <t>Klimatoloji Tatbikatı</t>
  </si>
  <si>
    <t>Türkiye Hidrografyası</t>
  </si>
  <si>
    <t>YCR301</t>
  </si>
  <si>
    <t>YCR302</t>
  </si>
  <si>
    <t>Türkiye Bitki Coğrafyası</t>
  </si>
  <si>
    <t>Türkiye Toprakları</t>
  </si>
  <si>
    <t>YCR41</t>
  </si>
  <si>
    <t>YCR42</t>
  </si>
  <si>
    <t>YCR43</t>
  </si>
  <si>
    <t>YCR44</t>
  </si>
  <si>
    <t>YCR45</t>
  </si>
  <si>
    <t>YCR46</t>
  </si>
  <si>
    <t>YCR47</t>
  </si>
  <si>
    <t>Beşeri Coğrafyaya Giriş</t>
  </si>
  <si>
    <t>Arazi Çalışmaları I</t>
  </si>
  <si>
    <t>Sanayi Coğrafyası</t>
  </si>
  <si>
    <t>Afrika Coğrafyası</t>
  </si>
  <si>
    <t>Çevre Sorunları</t>
  </si>
  <si>
    <t>Toprak Coğrafyası</t>
  </si>
  <si>
    <t>Volkan Jeomorfolojisi</t>
  </si>
  <si>
    <t>Beşeri ve Ekonomik Coğ. Araşt.</t>
  </si>
  <si>
    <t>Yabancı Dil II</t>
  </si>
  <si>
    <t>SEÇMELİ DERSLER III</t>
  </si>
  <si>
    <t>SEÇMELİ DERSLER IV</t>
  </si>
  <si>
    <t>YCR481</t>
  </si>
  <si>
    <t>YCR482</t>
  </si>
  <si>
    <t>Coğrafya Araşt. Bilgisayar Kul.</t>
  </si>
  <si>
    <t>Harita Bilgisi</t>
  </si>
  <si>
    <t>II. YARIYIL</t>
  </si>
  <si>
    <t>III. YARIYIL</t>
  </si>
  <si>
    <t>IV. YARIYIL</t>
  </si>
  <si>
    <t>V. YARIYIL</t>
  </si>
  <si>
    <t>VI. YARIYIL</t>
  </si>
  <si>
    <t>YCR51</t>
  </si>
  <si>
    <t>YCR52</t>
  </si>
  <si>
    <t>YCR53</t>
  </si>
  <si>
    <t>YCR54</t>
  </si>
  <si>
    <t>YCR55</t>
  </si>
  <si>
    <t>YCR56</t>
  </si>
  <si>
    <t>YCR57</t>
  </si>
  <si>
    <t>YCR58</t>
  </si>
  <si>
    <t>Türkiye Jeomorfolojisi</t>
  </si>
  <si>
    <t>YCR61</t>
  </si>
  <si>
    <t>YCR62</t>
  </si>
  <si>
    <t>YCR63</t>
  </si>
  <si>
    <t>YCR64</t>
  </si>
  <si>
    <t>YCR65</t>
  </si>
  <si>
    <t>YCR66</t>
  </si>
  <si>
    <t>YCR67</t>
  </si>
  <si>
    <t>YCR68</t>
  </si>
  <si>
    <t>Ege ve Marmara Bölgeleri</t>
  </si>
  <si>
    <t>Amerika Coğrafyası</t>
  </si>
  <si>
    <t>Türkiye Beşeri Coğrafyası I</t>
  </si>
  <si>
    <t>Türkiye Ekonomik Coğrafyası I</t>
  </si>
  <si>
    <t>Turizm Coğrafyası I</t>
  </si>
  <si>
    <t>Enerji Kaynakları</t>
  </si>
  <si>
    <t>Türkiye Ulaşım Coğrafyası</t>
  </si>
  <si>
    <t>YCR591</t>
  </si>
  <si>
    <t>YCR592</t>
  </si>
  <si>
    <t>Ortadoğu Ülkeleri</t>
  </si>
  <si>
    <t>Komşu Ülkeler Coğrafyası</t>
  </si>
  <si>
    <t>Arazi Çalışmaları II</t>
  </si>
  <si>
    <t>AGNO</t>
  </si>
  <si>
    <t>SEÇMELİ DERSLER II</t>
  </si>
  <si>
    <t>Atatürk İlkeleri ve İnkılap Tar. I</t>
  </si>
  <si>
    <t>Şehir Coğrafyası</t>
  </si>
  <si>
    <t>Doğu ve Güneydoğu Anadolu Böl.</t>
  </si>
  <si>
    <t>Türkiye Beşeri Coğrafyası II</t>
  </si>
  <si>
    <t>Türkiye Ekonomik Coğrafyası II</t>
  </si>
  <si>
    <t>İç Anadolu Bölgesi</t>
  </si>
  <si>
    <t>Yapısal Jeomorfoloji</t>
  </si>
  <si>
    <t>Turizm Coğrafyası II</t>
  </si>
  <si>
    <t>Atatürk İlkeleri ve İnkılap Tar.II</t>
  </si>
  <si>
    <t>SEÇMELİ DERSLER V</t>
  </si>
  <si>
    <t>SEÇMELİ DERSLER VI</t>
  </si>
  <si>
    <t>YCR691</t>
  </si>
  <si>
    <t>YCR692</t>
  </si>
  <si>
    <t>Afetler Coğrafyası</t>
  </si>
  <si>
    <t>Tarihi Coğrafya Araştırmaları</t>
  </si>
  <si>
    <t>VII. YARIYIL</t>
  </si>
  <si>
    <t>VIII. YARIYIL</t>
  </si>
  <si>
    <t>YCR71</t>
  </si>
  <si>
    <t>SEÇMELİ DERSLER VII</t>
  </si>
  <si>
    <t>SEÇMELİ DERSLER VIII</t>
  </si>
  <si>
    <t>YCR72</t>
  </si>
  <si>
    <t>YCR73</t>
  </si>
  <si>
    <t>YCR74</t>
  </si>
  <si>
    <t>YCR75</t>
  </si>
  <si>
    <t>YCR76</t>
  </si>
  <si>
    <t>YCR77</t>
  </si>
  <si>
    <t>YCR78</t>
  </si>
  <si>
    <t>YCR791</t>
  </si>
  <si>
    <t>YCR891</t>
  </si>
  <si>
    <t>YCR892</t>
  </si>
  <si>
    <t>Coğrafi Bilgi Sistemleri</t>
  </si>
  <si>
    <t>Siyasi Coğrafya</t>
  </si>
  <si>
    <t>Akdeniz ve Karadeniz Bölgeleri</t>
  </si>
  <si>
    <t>Türk Ülkeleri Coğrafyası</t>
  </si>
  <si>
    <t>Türkiye Turizm Coğrafyası</t>
  </si>
  <si>
    <t>Avrupa Coğrafyası</t>
  </si>
  <si>
    <t>İdari Coğrafya</t>
  </si>
  <si>
    <t>Bitirme Tez Çalışması I</t>
  </si>
  <si>
    <t>Türkiye Enerji Kaynakları</t>
  </si>
  <si>
    <t>Türkiye Çevre Sorunları</t>
  </si>
  <si>
    <t>YCR81</t>
  </si>
  <si>
    <t>YCR82</t>
  </si>
  <si>
    <t>YCR83</t>
  </si>
  <si>
    <t>YCR84</t>
  </si>
  <si>
    <t>YCR85</t>
  </si>
  <si>
    <t>YCR86</t>
  </si>
  <si>
    <t>YCR87</t>
  </si>
  <si>
    <t>YCR88</t>
  </si>
  <si>
    <t>Coğrafyada Metodoloji</t>
  </si>
  <si>
    <t>Okyanusya Coğrafyası</t>
  </si>
  <si>
    <t>Türkiye Jeopolitiği</t>
  </si>
  <si>
    <t>Jeomorfolojik Yöntemler</t>
  </si>
  <si>
    <t>Türkiye'de Şehirleşme ve Şeh. Fonk.</t>
  </si>
  <si>
    <t>Kuvaterner Jeomorfolojisi</t>
  </si>
  <si>
    <t>Tarihi Coğrafya</t>
  </si>
  <si>
    <t>Bitirme Tez Çalışması II</t>
  </si>
  <si>
    <t>Bölge ve Şehir Planlaması</t>
  </si>
  <si>
    <t>Deniz ve Kıyı Coğrafyası</t>
  </si>
  <si>
    <t>Toplam Kredi Saati</t>
  </si>
  <si>
    <t>Kayıt Tarihi                                   :</t>
  </si>
  <si>
    <t>Yabancı Dil                                    :</t>
  </si>
  <si>
    <t>Disiplin Cezası                             :</t>
  </si>
  <si>
    <t>Mezuniyet Tarihi                         :</t>
  </si>
  <si>
    <t>Toplam Kredi                                :</t>
  </si>
  <si>
    <t>GENEL AGNO</t>
  </si>
  <si>
    <t>YCR792</t>
  </si>
  <si>
    <t>İşaret Dili I</t>
  </si>
  <si>
    <t>İşaret Dili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</si>
</sst>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b/>
      <i/>
      <sz val="7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u/>
      <sz val="7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sz val="7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2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view="pageLayout" topLeftCell="A16" zoomScaleNormal="100" workbookViewId="0">
      <selection activeCell="H64" sqref="H64:H76"/>
    </sheetView>
  </sheetViews>
  <sheetFormatPr defaultRowHeight="15" x14ac:dyDescent="0.25"/>
  <cols>
    <col min="1" max="1" width="5" customWidth="1"/>
    <col min="3" max="3" width="9.140625" customWidth="1"/>
    <col min="4" max="4" width="9.140625" hidden="1" customWidth="1"/>
    <col min="5" max="5" width="4.7109375" customWidth="1"/>
    <col min="6" max="6" width="4.42578125" customWidth="1"/>
    <col min="7" max="7" width="5.140625" customWidth="1"/>
    <col min="8" max="8" width="5.85546875" customWidth="1"/>
    <col min="9" max="9" width="6.140625" customWidth="1"/>
    <col min="10" max="10" width="0.42578125" customWidth="1"/>
    <col min="11" max="11" width="5" customWidth="1"/>
    <col min="13" max="13" width="9.28515625" customWidth="1"/>
    <col min="14" max="14" width="4.5703125" customWidth="1"/>
    <col min="15" max="15" width="4" customWidth="1"/>
    <col min="16" max="16" width="4.5703125" customWidth="1"/>
    <col min="17" max="17" width="6" customWidth="1"/>
    <col min="18" max="18" width="6.28515625" customWidth="1"/>
  </cols>
  <sheetData>
    <row r="1" spans="1:18" ht="9.75" customHeight="1" x14ac:dyDescent="0.25">
      <c r="A1" s="3" t="s">
        <v>0</v>
      </c>
      <c r="B1" s="4"/>
      <c r="C1" s="40"/>
      <c r="D1" s="40"/>
      <c r="E1" s="40"/>
      <c r="F1" s="40"/>
      <c r="J1" s="2"/>
      <c r="K1" s="42" t="s">
        <v>197</v>
      </c>
      <c r="L1" s="42"/>
      <c r="M1" s="42"/>
      <c r="N1" s="41"/>
      <c r="O1" s="40"/>
      <c r="P1" s="40"/>
      <c r="Q1" s="1"/>
      <c r="R1" s="1"/>
    </row>
    <row r="2" spans="1:18" ht="9.75" customHeight="1" x14ac:dyDescent="0.25">
      <c r="A2" s="3" t="s">
        <v>1</v>
      </c>
      <c r="B2" s="4"/>
      <c r="C2" s="40"/>
      <c r="D2" s="40"/>
      <c r="E2" s="40"/>
      <c r="F2" s="40"/>
      <c r="J2" s="2"/>
      <c r="K2" s="42" t="s">
        <v>198</v>
      </c>
      <c r="L2" s="42"/>
      <c r="M2" s="42"/>
      <c r="N2" s="40"/>
      <c r="O2" s="40"/>
      <c r="P2" s="40"/>
      <c r="Q2" s="1"/>
      <c r="R2" s="1"/>
    </row>
    <row r="3" spans="1:18" ht="9.75" customHeight="1" x14ac:dyDescent="0.25">
      <c r="A3" s="3" t="s">
        <v>2</v>
      </c>
      <c r="B3" s="4"/>
      <c r="C3" s="40"/>
      <c r="D3" s="40"/>
      <c r="E3" s="40"/>
      <c r="F3" s="40"/>
      <c r="J3" s="2"/>
      <c r="K3" s="42" t="s">
        <v>199</v>
      </c>
      <c r="L3" s="42"/>
      <c r="M3" s="42"/>
      <c r="N3" s="40"/>
      <c r="O3" s="40"/>
      <c r="P3" s="40"/>
      <c r="Q3" s="1"/>
      <c r="R3" s="1"/>
    </row>
    <row r="4" spans="1:18" ht="9.75" customHeight="1" x14ac:dyDescent="0.25">
      <c r="A4" s="3" t="s">
        <v>3</v>
      </c>
      <c r="B4" s="3"/>
      <c r="C4" s="40"/>
      <c r="D4" s="40"/>
      <c r="E4" s="40"/>
      <c r="F4" s="40"/>
      <c r="J4" s="2"/>
      <c r="K4" s="42" t="s">
        <v>200</v>
      </c>
      <c r="L4" s="42"/>
      <c r="M4" s="42"/>
      <c r="N4" s="40"/>
      <c r="O4" s="40"/>
      <c r="P4" s="40"/>
      <c r="Q4" s="1"/>
      <c r="R4" s="1"/>
    </row>
    <row r="5" spans="1:18" ht="9.75" customHeight="1" x14ac:dyDescent="0.25">
      <c r="A5" s="3" t="s">
        <v>4</v>
      </c>
      <c r="B5" s="4"/>
      <c r="C5" s="40"/>
      <c r="D5" s="40"/>
      <c r="E5" s="40"/>
      <c r="F5" s="40"/>
      <c r="J5" s="2"/>
      <c r="K5" s="42" t="s">
        <v>201</v>
      </c>
      <c r="L5" s="42"/>
      <c r="M5" s="42"/>
      <c r="N5" s="40"/>
      <c r="O5" s="40"/>
      <c r="P5" s="40"/>
      <c r="Q5" s="1"/>
      <c r="R5" s="1"/>
    </row>
    <row r="6" spans="1:18" ht="9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36" t="s">
        <v>5</v>
      </c>
      <c r="B7" s="35" t="s">
        <v>6</v>
      </c>
      <c r="C7" s="35"/>
      <c r="D7" s="35"/>
      <c r="E7" s="36" t="s">
        <v>7</v>
      </c>
      <c r="F7" s="36" t="s">
        <v>8</v>
      </c>
      <c r="G7" s="35" t="s">
        <v>9</v>
      </c>
      <c r="H7" s="36" t="s">
        <v>10</v>
      </c>
      <c r="I7" s="35" t="s">
        <v>11</v>
      </c>
      <c r="J7" s="1"/>
      <c r="K7" s="36" t="s">
        <v>5</v>
      </c>
      <c r="L7" s="35" t="s">
        <v>102</v>
      </c>
      <c r="M7" s="35"/>
      <c r="N7" s="36" t="s">
        <v>7</v>
      </c>
      <c r="O7" s="36" t="s">
        <v>8</v>
      </c>
      <c r="P7" s="35" t="s">
        <v>9</v>
      </c>
      <c r="Q7" s="36" t="s">
        <v>10</v>
      </c>
      <c r="R7" s="35" t="s">
        <v>11</v>
      </c>
    </row>
    <row r="8" spans="1:18" ht="9.75" customHeight="1" x14ac:dyDescent="0.25">
      <c r="A8" s="37"/>
      <c r="B8" s="33" t="s">
        <v>12</v>
      </c>
      <c r="C8" s="38"/>
      <c r="D8" s="34"/>
      <c r="E8" s="37"/>
      <c r="F8" s="37"/>
      <c r="G8" s="35"/>
      <c r="H8" s="37"/>
      <c r="I8" s="35"/>
      <c r="J8" s="1"/>
      <c r="K8" s="37"/>
      <c r="L8" s="33" t="s">
        <v>12</v>
      </c>
      <c r="M8" s="38"/>
      <c r="N8" s="37"/>
      <c r="O8" s="37"/>
      <c r="P8" s="35"/>
      <c r="Q8" s="37"/>
      <c r="R8" s="35"/>
    </row>
    <row r="9" spans="1:18" ht="9.75" customHeight="1" x14ac:dyDescent="0.25">
      <c r="A9" s="26" t="s">
        <v>13</v>
      </c>
      <c r="B9" s="39" t="s">
        <v>14</v>
      </c>
      <c r="C9" s="39"/>
      <c r="D9" s="39"/>
      <c r="E9" s="9"/>
      <c r="F9" s="15"/>
      <c r="G9" s="5">
        <v>2</v>
      </c>
      <c r="H9" s="15"/>
      <c r="I9" s="15">
        <f>G9*H9</f>
        <v>0</v>
      </c>
      <c r="J9" s="1"/>
      <c r="K9" s="10" t="s">
        <v>35</v>
      </c>
      <c r="L9" s="12" t="s">
        <v>43</v>
      </c>
      <c r="M9" s="13"/>
      <c r="N9" s="14"/>
      <c r="O9" s="15"/>
      <c r="P9" s="16">
        <v>2</v>
      </c>
      <c r="Q9" s="15"/>
      <c r="R9" s="15">
        <f>P9*Q9</f>
        <v>0</v>
      </c>
    </row>
    <row r="10" spans="1:18" ht="9.75" customHeight="1" x14ac:dyDescent="0.25">
      <c r="A10" s="11" t="s">
        <v>15</v>
      </c>
      <c r="B10" s="33" t="s">
        <v>16</v>
      </c>
      <c r="C10" s="34"/>
      <c r="D10" s="11"/>
      <c r="E10" s="8"/>
      <c r="F10" s="15"/>
      <c r="G10" s="5">
        <v>2</v>
      </c>
      <c r="H10" s="15"/>
      <c r="I10" s="15">
        <f t="shared" ref="I10:I18" si="0">G10*H10</f>
        <v>0</v>
      </c>
      <c r="K10" s="10" t="s">
        <v>36</v>
      </c>
      <c r="L10" s="33" t="s">
        <v>44</v>
      </c>
      <c r="M10" s="34"/>
      <c r="N10" s="11"/>
      <c r="O10" s="15"/>
      <c r="P10" s="5">
        <v>2</v>
      </c>
      <c r="Q10" s="15"/>
      <c r="R10" s="15">
        <f t="shared" ref="R10:R16" si="1">P10*Q10</f>
        <v>0</v>
      </c>
    </row>
    <row r="11" spans="1:18" ht="9.75" customHeight="1" x14ac:dyDescent="0.25">
      <c r="A11" s="11" t="s">
        <v>17</v>
      </c>
      <c r="B11" s="33" t="s">
        <v>25</v>
      </c>
      <c r="C11" s="34"/>
      <c r="D11" s="11"/>
      <c r="E11" s="8"/>
      <c r="F11" s="15"/>
      <c r="G11" s="5">
        <v>2</v>
      </c>
      <c r="H11" s="15"/>
      <c r="I11" s="15">
        <f>G11*H11</f>
        <v>0</v>
      </c>
      <c r="K11" s="10" t="s">
        <v>37</v>
      </c>
      <c r="L11" s="33" t="s">
        <v>45</v>
      </c>
      <c r="M11" s="34"/>
      <c r="N11" s="11"/>
      <c r="O11" s="15"/>
      <c r="P11" s="5">
        <v>2</v>
      </c>
      <c r="Q11" s="15"/>
      <c r="R11" s="15">
        <f t="shared" si="1"/>
        <v>0</v>
      </c>
    </row>
    <row r="12" spans="1:18" ht="9.75" customHeight="1" x14ac:dyDescent="0.25">
      <c r="A12" s="11" t="s">
        <v>18</v>
      </c>
      <c r="B12" s="33" t="s">
        <v>26</v>
      </c>
      <c r="C12" s="34"/>
      <c r="D12" s="11"/>
      <c r="E12" s="8"/>
      <c r="F12" s="15"/>
      <c r="G12" s="5">
        <v>2</v>
      </c>
      <c r="H12" s="15"/>
      <c r="I12" s="15">
        <f t="shared" si="0"/>
        <v>0</v>
      </c>
      <c r="K12" s="10" t="s">
        <v>38</v>
      </c>
      <c r="L12" s="33" t="s">
        <v>46</v>
      </c>
      <c r="M12" s="34"/>
      <c r="N12" s="11"/>
      <c r="O12" s="15"/>
      <c r="P12" s="5">
        <v>2</v>
      </c>
      <c r="Q12" s="15"/>
      <c r="R12" s="15">
        <f t="shared" si="1"/>
        <v>0</v>
      </c>
    </row>
    <row r="13" spans="1:18" ht="9.75" customHeight="1" x14ac:dyDescent="0.25">
      <c r="A13" s="11" t="s">
        <v>19</v>
      </c>
      <c r="B13" s="33" t="s">
        <v>27</v>
      </c>
      <c r="C13" s="34"/>
      <c r="D13" s="11"/>
      <c r="E13" s="8"/>
      <c r="F13" s="15"/>
      <c r="G13" s="5">
        <v>2</v>
      </c>
      <c r="H13" s="15"/>
      <c r="I13" s="15">
        <f t="shared" si="0"/>
        <v>0</v>
      </c>
      <c r="K13" s="10" t="s">
        <v>39</v>
      </c>
      <c r="L13" s="33" t="s">
        <v>47</v>
      </c>
      <c r="M13" s="34"/>
      <c r="N13" s="11"/>
      <c r="O13" s="15"/>
      <c r="P13" s="5">
        <v>2</v>
      </c>
      <c r="Q13" s="15"/>
      <c r="R13" s="15">
        <f t="shared" si="1"/>
        <v>0</v>
      </c>
    </row>
    <row r="14" spans="1:18" ht="9.75" customHeight="1" x14ac:dyDescent="0.25">
      <c r="A14" s="11" t="s">
        <v>20</v>
      </c>
      <c r="B14" s="33" t="s">
        <v>28</v>
      </c>
      <c r="C14" s="34"/>
      <c r="D14" s="11"/>
      <c r="E14" s="8"/>
      <c r="F14" s="15"/>
      <c r="G14" s="5">
        <v>2</v>
      </c>
      <c r="H14" s="15"/>
      <c r="I14" s="15">
        <f t="shared" si="0"/>
        <v>0</v>
      </c>
      <c r="K14" s="10" t="s">
        <v>40</v>
      </c>
      <c r="L14" s="33" t="s">
        <v>48</v>
      </c>
      <c r="M14" s="34"/>
      <c r="N14" s="11"/>
      <c r="O14" s="15"/>
      <c r="P14" s="5">
        <v>2</v>
      </c>
      <c r="Q14" s="15"/>
      <c r="R14" s="15">
        <f t="shared" si="1"/>
        <v>0</v>
      </c>
    </row>
    <row r="15" spans="1:18" ht="9.75" customHeight="1" x14ac:dyDescent="0.25">
      <c r="A15" s="11" t="s">
        <v>21</v>
      </c>
      <c r="B15" s="33" t="s">
        <v>29</v>
      </c>
      <c r="C15" s="34"/>
      <c r="D15" s="11"/>
      <c r="E15" s="8"/>
      <c r="F15" s="15"/>
      <c r="G15" s="5">
        <v>2</v>
      </c>
      <c r="H15" s="15"/>
      <c r="I15" s="15">
        <f t="shared" si="0"/>
        <v>0</v>
      </c>
      <c r="K15" s="10" t="s">
        <v>41</v>
      </c>
      <c r="L15" s="33" t="s">
        <v>49</v>
      </c>
      <c r="M15" s="34"/>
      <c r="N15" s="11"/>
      <c r="O15" s="15"/>
      <c r="P15" s="5">
        <v>2</v>
      </c>
      <c r="Q15" s="15"/>
      <c r="R15" s="15">
        <f t="shared" si="1"/>
        <v>0</v>
      </c>
    </row>
    <row r="16" spans="1:18" ht="9.75" customHeight="1" x14ac:dyDescent="0.25">
      <c r="A16" s="11" t="s">
        <v>22</v>
      </c>
      <c r="B16" s="33" t="s">
        <v>30</v>
      </c>
      <c r="C16" s="34"/>
      <c r="D16" s="11"/>
      <c r="E16" s="8"/>
      <c r="F16" s="15"/>
      <c r="G16" s="5">
        <v>2</v>
      </c>
      <c r="H16" s="15"/>
      <c r="I16" s="15">
        <f t="shared" si="0"/>
        <v>0</v>
      </c>
      <c r="K16" s="10" t="s">
        <v>42</v>
      </c>
      <c r="L16" s="33" t="s">
        <v>87</v>
      </c>
      <c r="M16" s="34"/>
      <c r="N16" s="11"/>
      <c r="O16" s="15"/>
      <c r="P16" s="5">
        <v>3</v>
      </c>
      <c r="Q16" s="15"/>
      <c r="R16" s="15">
        <f t="shared" si="1"/>
        <v>0</v>
      </c>
    </row>
    <row r="17" spans="1:18" ht="9.75" customHeight="1" x14ac:dyDescent="0.25">
      <c r="A17" s="11" t="s">
        <v>23</v>
      </c>
      <c r="B17" s="33" t="s">
        <v>31</v>
      </c>
      <c r="C17" s="34"/>
      <c r="D17" s="11"/>
      <c r="E17" s="8"/>
      <c r="F17" s="15"/>
      <c r="G17" s="5">
        <v>2</v>
      </c>
      <c r="H17" s="15"/>
      <c r="I17" s="15">
        <f t="shared" si="0"/>
        <v>0</v>
      </c>
      <c r="K17" s="11"/>
      <c r="L17" s="33"/>
      <c r="M17" s="34"/>
      <c r="N17" s="11"/>
      <c r="O17" s="15"/>
      <c r="P17" s="5"/>
      <c r="Q17" s="15"/>
      <c r="R17" s="15"/>
    </row>
    <row r="18" spans="1:18" ht="9.75" customHeight="1" x14ac:dyDescent="0.25">
      <c r="A18" s="11"/>
      <c r="B18" s="33" t="s">
        <v>24</v>
      </c>
      <c r="C18" s="34"/>
      <c r="D18" s="11"/>
      <c r="E18" s="8"/>
      <c r="F18" s="15"/>
      <c r="G18" s="5">
        <v>0</v>
      </c>
      <c r="H18" s="15"/>
      <c r="I18" s="15">
        <f t="shared" si="0"/>
        <v>0</v>
      </c>
      <c r="K18" s="11"/>
      <c r="L18" s="33" t="s">
        <v>50</v>
      </c>
      <c r="M18" s="34"/>
      <c r="N18" s="11"/>
      <c r="O18" s="15"/>
      <c r="P18" s="5">
        <v>0</v>
      </c>
      <c r="Q18" s="15"/>
      <c r="R18" s="15"/>
    </row>
    <row r="19" spans="1:18" ht="9.75" customHeight="1" x14ac:dyDescent="0.25">
      <c r="A19" s="11"/>
      <c r="B19" s="33" t="s">
        <v>32</v>
      </c>
      <c r="C19" s="34"/>
      <c r="D19" s="11"/>
      <c r="E19" s="8"/>
      <c r="F19" s="15"/>
      <c r="G19" s="5">
        <v>2</v>
      </c>
      <c r="H19" s="15"/>
      <c r="I19" s="15"/>
      <c r="K19" s="11"/>
      <c r="L19" s="33" t="s">
        <v>137</v>
      </c>
      <c r="M19" s="34"/>
      <c r="N19" s="11"/>
      <c r="O19" s="15"/>
      <c r="P19" s="5">
        <v>2</v>
      </c>
      <c r="Q19" s="15"/>
      <c r="R19" s="15"/>
    </row>
    <row r="20" spans="1:18" ht="9.75" customHeight="1" x14ac:dyDescent="0.25">
      <c r="A20" s="6" t="s">
        <v>51</v>
      </c>
      <c r="B20" s="33" t="s">
        <v>33</v>
      </c>
      <c r="C20" s="34"/>
      <c r="D20" s="8"/>
      <c r="E20" s="8"/>
      <c r="F20" s="15"/>
      <c r="G20" s="5"/>
      <c r="H20" s="15"/>
      <c r="I20" s="15">
        <f>G19*H20</f>
        <v>0</v>
      </c>
      <c r="K20" s="6" t="s">
        <v>53</v>
      </c>
      <c r="L20" s="33" t="s">
        <v>55</v>
      </c>
      <c r="M20" s="34"/>
      <c r="N20" s="8"/>
      <c r="O20" s="15"/>
      <c r="P20" s="15"/>
      <c r="Q20" s="15"/>
      <c r="R20" s="15">
        <f>P19*Q20</f>
        <v>0</v>
      </c>
    </row>
    <row r="21" spans="1:18" ht="9.75" customHeight="1" x14ac:dyDescent="0.25">
      <c r="A21" s="6" t="s">
        <v>52</v>
      </c>
      <c r="B21" s="33" t="s">
        <v>34</v>
      </c>
      <c r="C21" s="34"/>
      <c r="D21" s="8"/>
      <c r="E21" s="8"/>
      <c r="F21" s="15"/>
      <c r="G21" s="5"/>
      <c r="H21" s="15"/>
      <c r="I21" s="15">
        <f>G19*H21</f>
        <v>0</v>
      </c>
      <c r="K21" s="6" t="s">
        <v>54</v>
      </c>
      <c r="L21" s="33" t="s">
        <v>56</v>
      </c>
      <c r="M21" s="34"/>
      <c r="N21" s="8"/>
      <c r="O21" s="15"/>
      <c r="P21" s="5"/>
      <c r="Q21" s="15"/>
      <c r="R21" s="15">
        <f>P19*Q21</f>
        <v>0</v>
      </c>
    </row>
    <row r="22" spans="1:18" ht="9.75" customHeight="1" x14ac:dyDescent="0.25">
      <c r="F22" s="7"/>
      <c r="G22" s="17">
        <f>G9+G10+G11+G12+G13+G14+G15+G16+G17+G19</f>
        <v>20</v>
      </c>
      <c r="H22" s="21"/>
      <c r="I22" s="15">
        <f>I9+I10+I11+I12+I13+I14+I15+I16+I17+I18+I19+I20+I21</f>
        <v>0</v>
      </c>
      <c r="P22" s="17">
        <f>P9+P10+P11+P12+P13+P14+P15+P16+P19</f>
        <v>19</v>
      </c>
      <c r="Q22" s="25"/>
      <c r="R22" s="15">
        <f>R9+R10+R11+R12+R13+R14+R15+R16+R17+R18+R19+R20+R21</f>
        <v>0</v>
      </c>
    </row>
    <row r="23" spans="1:18" ht="9.75" customHeight="1" x14ac:dyDescent="0.25">
      <c r="G23" s="31" t="s">
        <v>136</v>
      </c>
      <c r="H23" s="32"/>
      <c r="I23" s="23">
        <f>I22/G22</f>
        <v>0</v>
      </c>
      <c r="P23" s="31" t="s">
        <v>136</v>
      </c>
      <c r="Q23" s="32"/>
      <c r="R23" s="23">
        <f>R22/P22</f>
        <v>0</v>
      </c>
    </row>
    <row r="24" spans="1:18" ht="9.75" customHeight="1" x14ac:dyDescent="0.25"/>
    <row r="25" spans="1:18" ht="9.75" customHeight="1" x14ac:dyDescent="0.25">
      <c r="A25" s="36" t="s">
        <v>5</v>
      </c>
      <c r="B25" s="35" t="s">
        <v>103</v>
      </c>
      <c r="C25" s="35"/>
      <c r="D25" s="35"/>
      <c r="E25" s="36" t="s">
        <v>7</v>
      </c>
      <c r="F25" s="36" t="s">
        <v>8</v>
      </c>
      <c r="G25" s="35" t="s">
        <v>9</v>
      </c>
      <c r="H25" s="36" t="s">
        <v>10</v>
      </c>
      <c r="I25" s="35" t="s">
        <v>11</v>
      </c>
      <c r="K25" s="36" t="s">
        <v>5</v>
      </c>
      <c r="L25" s="35" t="s">
        <v>104</v>
      </c>
      <c r="M25" s="35"/>
      <c r="N25" s="36" t="s">
        <v>7</v>
      </c>
      <c r="O25" s="36" t="s">
        <v>8</v>
      </c>
      <c r="P25" s="35" t="s">
        <v>9</v>
      </c>
      <c r="Q25" s="36" t="s">
        <v>10</v>
      </c>
      <c r="R25" s="35" t="s">
        <v>11</v>
      </c>
    </row>
    <row r="26" spans="1:18" ht="9.75" customHeight="1" x14ac:dyDescent="0.25">
      <c r="A26" s="37"/>
      <c r="B26" s="33" t="s">
        <v>12</v>
      </c>
      <c r="C26" s="38"/>
      <c r="D26" s="34"/>
      <c r="E26" s="37"/>
      <c r="F26" s="37"/>
      <c r="G26" s="35"/>
      <c r="H26" s="37"/>
      <c r="I26" s="35"/>
      <c r="K26" s="37"/>
      <c r="L26" s="33" t="s">
        <v>12</v>
      </c>
      <c r="M26" s="38"/>
      <c r="N26" s="37"/>
      <c r="O26" s="37"/>
      <c r="P26" s="35"/>
      <c r="Q26" s="37"/>
      <c r="R26" s="35"/>
    </row>
    <row r="27" spans="1:18" ht="9.75" customHeight="1" x14ac:dyDescent="0.25">
      <c r="A27" s="10" t="s">
        <v>57</v>
      </c>
      <c r="B27" s="39" t="s">
        <v>67</v>
      </c>
      <c r="C27" s="39"/>
      <c r="D27" s="39"/>
      <c r="E27" s="9"/>
      <c r="F27" s="15"/>
      <c r="G27" s="15">
        <v>2</v>
      </c>
      <c r="H27" s="15"/>
      <c r="I27" s="15">
        <f>G27*H27</f>
        <v>0</v>
      </c>
      <c r="K27" s="10" t="s">
        <v>80</v>
      </c>
      <c r="L27" s="33" t="s">
        <v>88</v>
      </c>
      <c r="M27" s="34"/>
      <c r="N27" s="14"/>
      <c r="O27" s="15"/>
      <c r="P27" s="15">
        <v>3</v>
      </c>
      <c r="Q27" s="15"/>
      <c r="R27" s="15">
        <f>P27*Q27</f>
        <v>0</v>
      </c>
    </row>
    <row r="28" spans="1:18" ht="9.75" customHeight="1" x14ac:dyDescent="0.25">
      <c r="A28" s="10" t="s">
        <v>58</v>
      </c>
      <c r="B28" s="33" t="s">
        <v>68</v>
      </c>
      <c r="C28" s="34"/>
      <c r="D28" s="11"/>
      <c r="E28" s="8"/>
      <c r="F28" s="15"/>
      <c r="G28" s="15">
        <v>2</v>
      </c>
      <c r="H28" s="15"/>
      <c r="I28" s="15">
        <f t="shared" ref="I28:I36" si="2">G28*H28</f>
        <v>0</v>
      </c>
      <c r="K28" s="10" t="s">
        <v>81</v>
      </c>
      <c r="L28" s="33" t="s">
        <v>89</v>
      </c>
      <c r="M28" s="34"/>
      <c r="N28" s="11"/>
      <c r="O28" s="15"/>
      <c r="P28" s="15">
        <v>2</v>
      </c>
      <c r="Q28" s="15"/>
      <c r="R28" s="15">
        <f t="shared" ref="R28:R33" si="3">P28*Q28</f>
        <v>0</v>
      </c>
    </row>
    <row r="29" spans="1:18" ht="9.75" customHeight="1" x14ac:dyDescent="0.25">
      <c r="A29" s="10" t="s">
        <v>59</v>
      </c>
      <c r="B29" s="33" t="s">
        <v>69</v>
      </c>
      <c r="C29" s="34"/>
      <c r="D29" s="11"/>
      <c r="E29" s="8"/>
      <c r="F29" s="15"/>
      <c r="G29" s="15">
        <v>2</v>
      </c>
      <c r="H29" s="15"/>
      <c r="I29" s="15">
        <f t="shared" si="2"/>
        <v>0</v>
      </c>
      <c r="K29" s="10" t="s">
        <v>82</v>
      </c>
      <c r="L29" s="33" t="s">
        <v>90</v>
      </c>
      <c r="M29" s="34"/>
      <c r="N29" s="11"/>
      <c r="O29" s="15"/>
      <c r="P29" s="15">
        <v>2</v>
      </c>
      <c r="Q29" s="15"/>
      <c r="R29" s="15">
        <f t="shared" si="3"/>
        <v>0</v>
      </c>
    </row>
    <row r="30" spans="1:18" ht="9.75" customHeight="1" x14ac:dyDescent="0.25">
      <c r="A30" s="10" t="s">
        <v>60</v>
      </c>
      <c r="B30" s="33" t="s">
        <v>70</v>
      </c>
      <c r="C30" s="34"/>
      <c r="D30" s="11"/>
      <c r="E30" s="8"/>
      <c r="F30" s="15"/>
      <c r="G30" s="15">
        <v>2</v>
      </c>
      <c r="H30" s="15"/>
      <c r="I30" s="15">
        <f t="shared" si="2"/>
        <v>0</v>
      </c>
      <c r="K30" s="10" t="s">
        <v>83</v>
      </c>
      <c r="L30" s="33" t="s">
        <v>91</v>
      </c>
      <c r="M30" s="34"/>
      <c r="N30" s="11"/>
      <c r="O30" s="15"/>
      <c r="P30" s="15">
        <v>2</v>
      </c>
      <c r="Q30" s="15"/>
      <c r="R30" s="15">
        <f t="shared" si="3"/>
        <v>0</v>
      </c>
    </row>
    <row r="31" spans="1:18" ht="9.75" customHeight="1" x14ac:dyDescent="0.25">
      <c r="A31" s="10" t="s">
        <v>61</v>
      </c>
      <c r="B31" s="33" t="s">
        <v>71</v>
      </c>
      <c r="C31" s="34"/>
      <c r="D31" s="11"/>
      <c r="E31" s="8"/>
      <c r="F31" s="15"/>
      <c r="G31" s="15">
        <v>2</v>
      </c>
      <c r="H31" s="15"/>
      <c r="I31" s="15">
        <f t="shared" si="2"/>
        <v>0</v>
      </c>
      <c r="K31" s="10" t="s">
        <v>84</v>
      </c>
      <c r="L31" s="33" t="s">
        <v>92</v>
      </c>
      <c r="M31" s="34"/>
      <c r="N31" s="11"/>
      <c r="O31" s="15"/>
      <c r="P31" s="15">
        <v>2</v>
      </c>
      <c r="Q31" s="15"/>
      <c r="R31" s="15">
        <f t="shared" si="3"/>
        <v>0</v>
      </c>
    </row>
    <row r="32" spans="1:18" ht="9.75" customHeight="1" x14ac:dyDescent="0.25">
      <c r="A32" s="10" t="s">
        <v>62</v>
      </c>
      <c r="B32" s="33" t="s">
        <v>72</v>
      </c>
      <c r="C32" s="34"/>
      <c r="D32" s="11"/>
      <c r="E32" s="8"/>
      <c r="F32" s="27"/>
      <c r="G32" s="15">
        <v>2</v>
      </c>
      <c r="H32" s="15"/>
      <c r="I32" s="15">
        <f t="shared" si="2"/>
        <v>0</v>
      </c>
      <c r="K32" s="10" t="s">
        <v>85</v>
      </c>
      <c r="L32" s="33" t="s">
        <v>93</v>
      </c>
      <c r="M32" s="34"/>
      <c r="N32" s="11"/>
      <c r="O32" s="15"/>
      <c r="P32" s="15">
        <v>2</v>
      </c>
      <c r="Q32" s="15"/>
      <c r="R32" s="15">
        <f t="shared" si="3"/>
        <v>0</v>
      </c>
    </row>
    <row r="33" spans="1:18" ht="9.75" customHeight="1" x14ac:dyDescent="0.25">
      <c r="A33" s="10" t="s">
        <v>63</v>
      </c>
      <c r="B33" s="33" t="s">
        <v>73</v>
      </c>
      <c r="C33" s="34"/>
      <c r="D33" s="11"/>
      <c r="E33" s="8"/>
      <c r="F33" s="15"/>
      <c r="G33" s="15">
        <v>2</v>
      </c>
      <c r="H33" s="15"/>
      <c r="I33" s="15">
        <f t="shared" si="2"/>
        <v>0</v>
      </c>
      <c r="K33" s="10" t="s">
        <v>86</v>
      </c>
      <c r="L33" s="33" t="s">
        <v>94</v>
      </c>
      <c r="M33" s="34"/>
      <c r="N33" s="11"/>
      <c r="O33" s="15"/>
      <c r="P33" s="15">
        <v>2</v>
      </c>
      <c r="Q33" s="15"/>
      <c r="R33" s="15">
        <f t="shared" si="3"/>
        <v>0</v>
      </c>
    </row>
    <row r="34" spans="1:18" ht="9.75" customHeight="1" x14ac:dyDescent="0.25">
      <c r="A34" s="10" t="s">
        <v>64</v>
      </c>
      <c r="B34" s="33" t="s">
        <v>74</v>
      </c>
      <c r="C34" s="34"/>
      <c r="D34" s="11"/>
      <c r="E34" s="8"/>
      <c r="F34" s="15"/>
      <c r="G34" s="15">
        <v>2</v>
      </c>
      <c r="H34" s="15"/>
      <c r="I34" s="15">
        <f t="shared" si="2"/>
        <v>0</v>
      </c>
      <c r="K34" s="10"/>
      <c r="L34" s="33"/>
      <c r="M34" s="34"/>
      <c r="N34" s="11"/>
      <c r="O34" s="15"/>
      <c r="P34" s="15"/>
      <c r="Q34" s="15"/>
      <c r="R34" s="15"/>
    </row>
    <row r="35" spans="1:18" ht="9.75" customHeight="1" x14ac:dyDescent="0.25">
      <c r="A35" s="10" t="s">
        <v>65</v>
      </c>
      <c r="B35" s="33" t="s">
        <v>75</v>
      </c>
      <c r="C35" s="34"/>
      <c r="D35" s="11"/>
      <c r="E35" s="8"/>
      <c r="F35" s="15"/>
      <c r="G35" s="15">
        <v>2</v>
      </c>
      <c r="H35" s="15"/>
      <c r="I35" s="15">
        <f t="shared" si="2"/>
        <v>0</v>
      </c>
      <c r="K35" s="11"/>
      <c r="L35" s="33"/>
      <c r="M35" s="34"/>
      <c r="N35" s="11"/>
      <c r="O35" s="15"/>
      <c r="P35" s="15"/>
      <c r="Q35" s="15"/>
      <c r="R35" s="15"/>
    </row>
    <row r="36" spans="1:18" ht="9.75" customHeight="1" x14ac:dyDescent="0.25">
      <c r="A36" s="11"/>
      <c r="B36" s="33" t="s">
        <v>66</v>
      </c>
      <c r="C36" s="34"/>
      <c r="D36" s="11"/>
      <c r="E36" s="8"/>
      <c r="F36" s="15"/>
      <c r="G36" s="15">
        <v>0</v>
      </c>
      <c r="H36" s="15"/>
      <c r="I36" s="15">
        <f t="shared" si="2"/>
        <v>0</v>
      </c>
      <c r="K36" s="11"/>
      <c r="L36" s="33" t="s">
        <v>95</v>
      </c>
      <c r="M36" s="34"/>
      <c r="N36" s="11"/>
      <c r="O36" s="15"/>
      <c r="P36" s="15">
        <v>0</v>
      </c>
      <c r="Q36" s="15"/>
      <c r="R36" s="15"/>
    </row>
    <row r="37" spans="1:18" ht="9.75" customHeight="1" x14ac:dyDescent="0.25">
      <c r="A37" s="11"/>
      <c r="B37" s="33" t="s">
        <v>96</v>
      </c>
      <c r="C37" s="34"/>
      <c r="D37" s="11"/>
      <c r="E37" s="8"/>
      <c r="F37" s="15"/>
      <c r="G37" s="15">
        <v>2</v>
      </c>
      <c r="H37" s="15"/>
      <c r="I37" s="15"/>
      <c r="K37" s="11"/>
      <c r="L37" s="33" t="s">
        <v>97</v>
      </c>
      <c r="M37" s="34"/>
      <c r="N37" s="11"/>
      <c r="O37" s="15"/>
      <c r="P37" s="15">
        <v>3</v>
      </c>
      <c r="Q37" s="15"/>
      <c r="R37" s="15"/>
    </row>
    <row r="38" spans="1:18" ht="9.75" customHeight="1" x14ac:dyDescent="0.25">
      <c r="A38" s="6" t="s">
        <v>76</v>
      </c>
      <c r="B38" s="33" t="s">
        <v>78</v>
      </c>
      <c r="C38" s="34"/>
      <c r="D38" s="8"/>
      <c r="E38" s="8"/>
      <c r="F38" s="15"/>
      <c r="G38" s="15"/>
      <c r="H38" s="15"/>
      <c r="I38" s="15">
        <f>G37*H38</f>
        <v>0</v>
      </c>
      <c r="K38" s="6" t="s">
        <v>98</v>
      </c>
      <c r="L38" s="33" t="s">
        <v>100</v>
      </c>
      <c r="M38" s="34"/>
      <c r="N38" s="8"/>
      <c r="O38" s="15"/>
      <c r="P38" s="15"/>
      <c r="Q38" s="15"/>
      <c r="R38" s="15">
        <f>P37*Q38</f>
        <v>0</v>
      </c>
    </row>
    <row r="39" spans="1:18" ht="9.75" customHeight="1" x14ac:dyDescent="0.25">
      <c r="A39" s="6" t="s">
        <v>77</v>
      </c>
      <c r="B39" s="33" t="s">
        <v>79</v>
      </c>
      <c r="C39" s="34"/>
      <c r="D39" s="8"/>
      <c r="E39" s="8"/>
      <c r="F39" s="15"/>
      <c r="G39" s="15"/>
      <c r="H39" s="15"/>
      <c r="I39" s="15">
        <f>G37*H39</f>
        <v>0</v>
      </c>
      <c r="K39" s="6" t="s">
        <v>99</v>
      </c>
      <c r="L39" s="33" t="s">
        <v>101</v>
      </c>
      <c r="M39" s="34"/>
      <c r="N39" s="8"/>
      <c r="O39" s="15"/>
      <c r="P39" s="15"/>
      <c r="Q39" s="15"/>
      <c r="R39" s="15">
        <f>P37*Q39</f>
        <v>0</v>
      </c>
    </row>
    <row r="40" spans="1:18" ht="9.75" customHeight="1" x14ac:dyDescent="0.25">
      <c r="G40" s="17">
        <f>G27+G28+G29+G30+G31+G32+G33+G34+G35+G37</f>
        <v>20</v>
      </c>
      <c r="H40" s="25"/>
      <c r="I40" s="15">
        <f>I27+I28+I29+I30+I31+I32+I33+I34+I35+I36+I37+I38+I39</f>
        <v>0</v>
      </c>
      <c r="P40" s="17">
        <f>P27+P28+P29+P30+P31+P32+P33+P37</f>
        <v>18</v>
      </c>
      <c r="Q40" s="25"/>
      <c r="R40" s="24">
        <f>R27+R28+R29+R30+R31+R32+R33+R34+R35+R36+R37+R38+R39</f>
        <v>0</v>
      </c>
    </row>
    <row r="41" spans="1:18" ht="9.75" customHeight="1" x14ac:dyDescent="0.25">
      <c r="G41" s="31" t="s">
        <v>136</v>
      </c>
      <c r="H41" s="32"/>
      <c r="I41" s="6">
        <f>I40/G40</f>
        <v>0</v>
      </c>
      <c r="P41" s="31" t="s">
        <v>136</v>
      </c>
      <c r="Q41" s="32"/>
      <c r="R41" s="23">
        <f>R40/P40</f>
        <v>0</v>
      </c>
    </row>
    <row r="42" spans="1:18" ht="9.75" customHeight="1" x14ac:dyDescent="0.25"/>
    <row r="43" spans="1:18" ht="9.75" customHeight="1" x14ac:dyDescent="0.25">
      <c r="A43" s="36" t="s">
        <v>5</v>
      </c>
      <c r="B43" s="35" t="s">
        <v>105</v>
      </c>
      <c r="C43" s="35"/>
      <c r="D43" s="35"/>
      <c r="E43" s="36" t="s">
        <v>7</v>
      </c>
      <c r="F43" s="36" t="s">
        <v>8</v>
      </c>
      <c r="G43" s="35" t="s">
        <v>9</v>
      </c>
      <c r="H43" s="36" t="s">
        <v>10</v>
      </c>
      <c r="I43" s="35" t="s">
        <v>11</v>
      </c>
      <c r="K43" s="36" t="s">
        <v>5</v>
      </c>
      <c r="L43" s="35" t="s">
        <v>106</v>
      </c>
      <c r="M43" s="35"/>
      <c r="N43" s="36" t="s">
        <v>7</v>
      </c>
      <c r="O43" s="36" t="s">
        <v>8</v>
      </c>
      <c r="P43" s="35" t="s">
        <v>9</v>
      </c>
      <c r="Q43" s="36" t="s">
        <v>10</v>
      </c>
      <c r="R43" s="35" t="s">
        <v>11</v>
      </c>
    </row>
    <row r="44" spans="1:18" ht="9.75" customHeight="1" x14ac:dyDescent="0.25">
      <c r="A44" s="37"/>
      <c r="B44" s="33" t="s">
        <v>12</v>
      </c>
      <c r="C44" s="38"/>
      <c r="D44" s="34"/>
      <c r="E44" s="37"/>
      <c r="F44" s="37"/>
      <c r="G44" s="35"/>
      <c r="H44" s="37"/>
      <c r="I44" s="35"/>
      <c r="K44" s="37"/>
      <c r="L44" s="33" t="s">
        <v>12</v>
      </c>
      <c r="M44" s="38"/>
      <c r="N44" s="37"/>
      <c r="O44" s="37"/>
      <c r="P44" s="35"/>
      <c r="Q44" s="37"/>
      <c r="R44" s="35"/>
    </row>
    <row r="45" spans="1:18" ht="9.75" customHeight="1" x14ac:dyDescent="0.25">
      <c r="A45" s="10" t="s">
        <v>107</v>
      </c>
      <c r="B45" s="39" t="s">
        <v>115</v>
      </c>
      <c r="C45" s="39"/>
      <c r="D45" s="39"/>
      <c r="E45" s="9"/>
      <c r="F45" s="15"/>
      <c r="G45" s="9">
        <v>2</v>
      </c>
      <c r="H45" s="19"/>
      <c r="I45" s="15">
        <f>G45*H45</f>
        <v>0</v>
      </c>
      <c r="K45" s="10" t="s">
        <v>116</v>
      </c>
      <c r="L45" s="33" t="s">
        <v>135</v>
      </c>
      <c r="M45" s="34"/>
      <c r="N45" s="14"/>
      <c r="O45" s="15"/>
      <c r="P45" s="15">
        <v>3</v>
      </c>
      <c r="Q45" s="19"/>
      <c r="R45" s="15">
        <f>P45*Q45</f>
        <v>0</v>
      </c>
    </row>
    <row r="46" spans="1:18" ht="9.75" customHeight="1" x14ac:dyDescent="0.25">
      <c r="A46" s="10" t="s">
        <v>108</v>
      </c>
      <c r="B46" s="33" t="s">
        <v>124</v>
      </c>
      <c r="C46" s="34"/>
      <c r="D46" s="11"/>
      <c r="E46" s="8"/>
      <c r="F46" s="15"/>
      <c r="G46" s="15">
        <v>2</v>
      </c>
      <c r="H46" s="19"/>
      <c r="I46" s="15">
        <f t="shared" ref="I46:I52" si="4">G46*H46</f>
        <v>0</v>
      </c>
      <c r="K46" s="10" t="s">
        <v>117</v>
      </c>
      <c r="L46" s="33" t="s">
        <v>139</v>
      </c>
      <c r="M46" s="34"/>
      <c r="N46" s="11"/>
      <c r="O46" s="15"/>
      <c r="P46" s="15">
        <v>2</v>
      </c>
      <c r="Q46" s="19"/>
      <c r="R46" s="15">
        <f t="shared" ref="R46:R52" si="5">P46*Q46</f>
        <v>0</v>
      </c>
    </row>
    <row r="47" spans="1:18" ht="9.75" customHeight="1" x14ac:dyDescent="0.25">
      <c r="A47" s="10" t="s">
        <v>109</v>
      </c>
      <c r="B47" s="33" t="s">
        <v>125</v>
      </c>
      <c r="C47" s="34"/>
      <c r="D47" s="11"/>
      <c r="E47" s="8"/>
      <c r="F47" s="15"/>
      <c r="G47" s="15">
        <v>2</v>
      </c>
      <c r="H47" s="19"/>
      <c r="I47" s="15">
        <f t="shared" si="4"/>
        <v>0</v>
      </c>
      <c r="K47" s="10" t="s">
        <v>118</v>
      </c>
      <c r="L47" s="33" t="s">
        <v>140</v>
      </c>
      <c r="M47" s="34"/>
      <c r="N47" s="11"/>
      <c r="O47" s="15"/>
      <c r="P47" s="15">
        <v>2</v>
      </c>
      <c r="Q47" s="19"/>
      <c r="R47" s="15">
        <f t="shared" si="5"/>
        <v>0</v>
      </c>
    </row>
    <row r="48" spans="1:18" ht="9.75" customHeight="1" x14ac:dyDescent="0.25">
      <c r="A48" s="10" t="s">
        <v>110</v>
      </c>
      <c r="B48" s="33" t="s">
        <v>126</v>
      </c>
      <c r="C48" s="34"/>
      <c r="D48" s="11"/>
      <c r="E48" s="8"/>
      <c r="F48" s="15"/>
      <c r="G48" s="15">
        <v>2</v>
      </c>
      <c r="H48" s="19"/>
      <c r="I48" s="15">
        <f t="shared" si="4"/>
        <v>0</v>
      </c>
      <c r="K48" s="10" t="s">
        <v>119</v>
      </c>
      <c r="L48" s="33" t="s">
        <v>141</v>
      </c>
      <c r="M48" s="34"/>
      <c r="N48" s="11"/>
      <c r="O48" s="15"/>
      <c r="P48" s="15">
        <v>2</v>
      </c>
      <c r="Q48" s="19"/>
      <c r="R48" s="15">
        <f t="shared" si="5"/>
        <v>0</v>
      </c>
    </row>
    <row r="49" spans="1:18" ht="9.75" customHeight="1" x14ac:dyDescent="0.25">
      <c r="A49" s="10" t="s">
        <v>111</v>
      </c>
      <c r="B49" s="33" t="s">
        <v>127</v>
      </c>
      <c r="C49" s="34"/>
      <c r="D49" s="11"/>
      <c r="E49" s="8"/>
      <c r="F49" s="15"/>
      <c r="G49" s="15">
        <v>2</v>
      </c>
      <c r="H49" s="19"/>
      <c r="I49" s="15">
        <f t="shared" si="4"/>
        <v>0</v>
      </c>
      <c r="K49" s="10" t="s">
        <v>120</v>
      </c>
      <c r="L49" s="33" t="s">
        <v>142</v>
      </c>
      <c r="M49" s="34"/>
      <c r="N49" s="11"/>
      <c r="O49" s="15"/>
      <c r="P49" s="15">
        <v>2</v>
      </c>
      <c r="Q49" s="19"/>
      <c r="R49" s="15">
        <f t="shared" si="5"/>
        <v>0</v>
      </c>
    </row>
    <row r="50" spans="1:18" ht="9.75" customHeight="1" x14ac:dyDescent="0.25">
      <c r="A50" s="10" t="s">
        <v>112</v>
      </c>
      <c r="B50" s="33" t="s">
        <v>128</v>
      </c>
      <c r="C50" s="34"/>
      <c r="D50" s="11"/>
      <c r="E50" s="8"/>
      <c r="F50" s="15"/>
      <c r="G50" s="15">
        <v>2</v>
      </c>
      <c r="H50" s="19"/>
      <c r="I50" s="15">
        <f t="shared" si="4"/>
        <v>0</v>
      </c>
      <c r="K50" s="10" t="s">
        <v>121</v>
      </c>
      <c r="L50" s="33" t="s">
        <v>143</v>
      </c>
      <c r="M50" s="34"/>
      <c r="N50" s="11"/>
      <c r="O50" s="15"/>
      <c r="P50" s="15">
        <v>2</v>
      </c>
      <c r="Q50" s="19"/>
      <c r="R50" s="15">
        <f t="shared" si="5"/>
        <v>0</v>
      </c>
    </row>
    <row r="51" spans="1:18" ht="9.75" customHeight="1" x14ac:dyDescent="0.25">
      <c r="A51" s="10" t="s">
        <v>113</v>
      </c>
      <c r="B51" s="33" t="s">
        <v>129</v>
      </c>
      <c r="C51" s="34"/>
      <c r="D51" s="11"/>
      <c r="E51" s="8"/>
      <c r="F51" s="15"/>
      <c r="G51" s="15">
        <v>2</v>
      </c>
      <c r="H51" s="19"/>
      <c r="I51" s="15">
        <f t="shared" si="4"/>
        <v>0</v>
      </c>
      <c r="K51" s="10" t="s">
        <v>122</v>
      </c>
      <c r="L51" s="33" t="s">
        <v>144</v>
      </c>
      <c r="M51" s="34"/>
      <c r="N51" s="11"/>
      <c r="O51" s="15"/>
      <c r="P51" s="15">
        <v>2</v>
      </c>
      <c r="Q51" s="19"/>
      <c r="R51" s="15">
        <f t="shared" si="5"/>
        <v>0</v>
      </c>
    </row>
    <row r="52" spans="1:18" ht="9.75" customHeight="1" x14ac:dyDescent="0.25">
      <c r="A52" s="10" t="s">
        <v>114</v>
      </c>
      <c r="B52" s="33" t="s">
        <v>130</v>
      </c>
      <c r="C52" s="34"/>
      <c r="D52" s="11"/>
      <c r="E52" s="8"/>
      <c r="F52" s="15"/>
      <c r="G52" s="15">
        <v>2</v>
      </c>
      <c r="H52" s="19"/>
      <c r="I52" s="15">
        <f t="shared" si="4"/>
        <v>0</v>
      </c>
      <c r="K52" s="10" t="s">
        <v>123</v>
      </c>
      <c r="L52" s="33" t="s">
        <v>145</v>
      </c>
      <c r="M52" s="34"/>
      <c r="N52" s="11"/>
      <c r="O52" s="15"/>
      <c r="P52" s="15">
        <v>2</v>
      </c>
      <c r="Q52" s="19"/>
      <c r="R52" s="15">
        <f t="shared" si="5"/>
        <v>0</v>
      </c>
    </row>
    <row r="53" spans="1:18" ht="9.75" customHeight="1" x14ac:dyDescent="0.25">
      <c r="A53" s="10"/>
      <c r="B53" s="33"/>
      <c r="C53" s="34"/>
      <c r="D53" s="11"/>
      <c r="E53" s="8"/>
      <c r="F53" s="15"/>
      <c r="G53" s="15"/>
      <c r="H53" s="19"/>
      <c r="I53" s="15"/>
      <c r="K53" s="11"/>
      <c r="L53" s="33"/>
      <c r="M53" s="34"/>
      <c r="N53" s="11"/>
      <c r="O53" s="15"/>
      <c r="P53" s="15"/>
      <c r="Q53" s="19"/>
      <c r="R53" s="15"/>
    </row>
    <row r="54" spans="1:18" ht="9.75" customHeight="1" x14ac:dyDescent="0.25">
      <c r="A54" s="11"/>
      <c r="B54" s="33" t="s">
        <v>138</v>
      </c>
      <c r="C54" s="34"/>
      <c r="D54" s="11"/>
      <c r="E54" s="8"/>
      <c r="F54" s="15"/>
      <c r="G54" s="15">
        <v>0</v>
      </c>
      <c r="H54" s="19"/>
      <c r="I54" s="15"/>
      <c r="K54" s="11"/>
      <c r="L54" s="33" t="s">
        <v>146</v>
      </c>
      <c r="M54" s="34"/>
      <c r="N54" s="11"/>
      <c r="O54" s="15"/>
      <c r="P54" s="15">
        <v>0</v>
      </c>
      <c r="Q54" s="19"/>
      <c r="R54" s="15"/>
    </row>
    <row r="55" spans="1:18" ht="9.75" customHeight="1" x14ac:dyDescent="0.25">
      <c r="A55" s="11"/>
      <c r="B55" s="33" t="s">
        <v>147</v>
      </c>
      <c r="C55" s="34"/>
      <c r="D55" s="11"/>
      <c r="E55" s="8"/>
      <c r="F55" s="15"/>
      <c r="G55" s="15">
        <v>2</v>
      </c>
      <c r="H55" s="19"/>
      <c r="I55" s="15"/>
      <c r="K55" s="11"/>
      <c r="L55" s="33" t="s">
        <v>148</v>
      </c>
      <c r="M55" s="34"/>
      <c r="N55" s="11"/>
      <c r="O55" s="15"/>
      <c r="P55" s="15">
        <v>2</v>
      </c>
      <c r="Q55" s="19"/>
      <c r="R55" s="15"/>
    </row>
    <row r="56" spans="1:18" ht="9.75" customHeight="1" x14ac:dyDescent="0.25">
      <c r="A56" s="6" t="s">
        <v>131</v>
      </c>
      <c r="B56" s="33" t="s">
        <v>133</v>
      </c>
      <c r="C56" s="34"/>
      <c r="D56" s="8"/>
      <c r="E56" s="8"/>
      <c r="F56" s="15"/>
      <c r="G56" s="8"/>
      <c r="H56" s="19"/>
      <c r="I56" s="15">
        <f>G55*H56</f>
        <v>0</v>
      </c>
      <c r="K56" s="6" t="s">
        <v>149</v>
      </c>
      <c r="L56" s="33" t="s">
        <v>151</v>
      </c>
      <c r="M56" s="34"/>
      <c r="N56" s="8"/>
      <c r="O56" s="15"/>
      <c r="P56" s="15"/>
      <c r="Q56" s="19"/>
      <c r="R56" s="15">
        <f>P55*Q56</f>
        <v>0</v>
      </c>
    </row>
    <row r="57" spans="1:18" ht="9.75" customHeight="1" x14ac:dyDescent="0.25">
      <c r="A57" s="6" t="s">
        <v>132</v>
      </c>
      <c r="B57" s="33" t="s">
        <v>134</v>
      </c>
      <c r="C57" s="34"/>
      <c r="D57" s="8"/>
      <c r="E57" s="8"/>
      <c r="F57" s="15"/>
      <c r="G57" s="8"/>
      <c r="H57" s="19"/>
      <c r="I57" s="15">
        <f>G55*H57</f>
        <v>0</v>
      </c>
      <c r="K57" s="6" t="s">
        <v>150</v>
      </c>
      <c r="L57" s="33" t="s">
        <v>152</v>
      </c>
      <c r="M57" s="34"/>
      <c r="N57" s="8"/>
      <c r="O57" s="15"/>
      <c r="P57" s="15"/>
      <c r="Q57" s="19"/>
      <c r="R57" s="15">
        <f>P55*Q57</f>
        <v>0</v>
      </c>
    </row>
    <row r="58" spans="1:18" s="1" customFormat="1" ht="9.75" customHeight="1" x14ac:dyDescent="0.25">
      <c r="A58" s="28"/>
      <c r="B58" s="33" t="s">
        <v>204</v>
      </c>
      <c r="C58" s="34"/>
      <c r="D58" s="8"/>
      <c r="E58" s="8"/>
      <c r="F58" s="15"/>
      <c r="G58" s="8"/>
      <c r="H58" s="19"/>
      <c r="I58" s="15">
        <f>G56*H58</f>
        <v>0</v>
      </c>
      <c r="K58" s="28"/>
      <c r="L58" s="33" t="s">
        <v>205</v>
      </c>
      <c r="M58" s="34"/>
      <c r="N58" s="8"/>
      <c r="O58" s="15"/>
      <c r="P58" s="15"/>
      <c r="Q58" s="19"/>
      <c r="R58" s="15">
        <f>P56*Q58</f>
        <v>0</v>
      </c>
    </row>
    <row r="59" spans="1:18" ht="9.75" customHeight="1" x14ac:dyDescent="0.25">
      <c r="A59" s="1"/>
      <c r="B59" s="1"/>
      <c r="C59" s="1"/>
      <c r="D59" s="1"/>
      <c r="E59" s="1"/>
      <c r="F59" s="1"/>
      <c r="G59" s="5">
        <f>G45+G46+G47+G48+G49+G50+G51+G52+G55</f>
        <v>18</v>
      </c>
      <c r="H59" s="18"/>
      <c r="I59" s="15">
        <f>I45+I46+I47+I48+I49+I50+I51+I52+I53+I54+I55+I56+I57</f>
        <v>0</v>
      </c>
      <c r="K59" s="1"/>
      <c r="L59" s="1"/>
      <c r="M59" s="1"/>
      <c r="N59" s="1"/>
      <c r="O59" s="1"/>
      <c r="P59" s="5">
        <f>P45+P46+P47+P48+P49+P50+P51+P52+P55</f>
        <v>19</v>
      </c>
      <c r="Q59" s="18"/>
      <c r="R59" s="15">
        <f>R45+R46+R47+R48+R49+R50+R51+R52+R53+R54+R55+R56+R57</f>
        <v>0</v>
      </c>
    </row>
    <row r="60" spans="1:18" ht="9.75" customHeight="1" x14ac:dyDescent="0.25">
      <c r="G60" s="31" t="s">
        <v>136</v>
      </c>
      <c r="H60" s="32"/>
      <c r="I60" s="23">
        <f>I59/G59</f>
        <v>0</v>
      </c>
      <c r="P60" s="31" t="s">
        <v>136</v>
      </c>
      <c r="Q60" s="32"/>
      <c r="R60" s="23">
        <f>R59/P59</f>
        <v>0</v>
      </c>
    </row>
    <row r="61" spans="1:18" ht="9.75" customHeight="1" x14ac:dyDescent="0.25"/>
    <row r="62" spans="1:18" ht="9.75" customHeight="1" x14ac:dyDescent="0.25">
      <c r="A62" s="36" t="s">
        <v>5</v>
      </c>
      <c r="B62" s="35" t="s">
        <v>153</v>
      </c>
      <c r="C62" s="35"/>
      <c r="D62" s="35"/>
      <c r="E62" s="36" t="s">
        <v>7</v>
      </c>
      <c r="F62" s="36" t="s">
        <v>8</v>
      </c>
      <c r="G62" s="35" t="s">
        <v>9</v>
      </c>
      <c r="H62" s="36" t="s">
        <v>10</v>
      </c>
      <c r="I62" s="35" t="s">
        <v>11</v>
      </c>
      <c r="K62" s="36" t="s">
        <v>5</v>
      </c>
      <c r="L62" s="35" t="s">
        <v>154</v>
      </c>
      <c r="M62" s="35"/>
      <c r="N62" s="36" t="s">
        <v>7</v>
      </c>
      <c r="O62" s="36" t="s">
        <v>8</v>
      </c>
      <c r="P62" s="35" t="s">
        <v>9</v>
      </c>
      <c r="Q62" s="36" t="s">
        <v>10</v>
      </c>
      <c r="R62" s="35" t="s">
        <v>11</v>
      </c>
    </row>
    <row r="63" spans="1:18" ht="9.75" customHeight="1" x14ac:dyDescent="0.25">
      <c r="A63" s="37"/>
      <c r="B63" s="33" t="s">
        <v>12</v>
      </c>
      <c r="C63" s="38"/>
      <c r="D63" s="34"/>
      <c r="E63" s="37"/>
      <c r="F63" s="37"/>
      <c r="G63" s="35"/>
      <c r="H63" s="37"/>
      <c r="I63" s="35"/>
      <c r="K63" s="37"/>
      <c r="L63" s="33" t="s">
        <v>12</v>
      </c>
      <c r="M63" s="38"/>
      <c r="N63" s="37"/>
      <c r="O63" s="37"/>
      <c r="P63" s="35"/>
      <c r="Q63" s="37"/>
      <c r="R63" s="35"/>
    </row>
    <row r="64" spans="1:18" ht="9.75" customHeight="1" x14ac:dyDescent="0.25">
      <c r="A64" s="10" t="s">
        <v>155</v>
      </c>
      <c r="B64" s="39" t="s">
        <v>168</v>
      </c>
      <c r="C64" s="39"/>
      <c r="D64" s="39"/>
      <c r="E64" s="9"/>
      <c r="F64" s="15"/>
      <c r="G64" s="9">
        <v>2</v>
      </c>
      <c r="H64" s="19"/>
      <c r="I64" s="15">
        <f>G64*H64</f>
        <v>0</v>
      </c>
      <c r="K64" s="10" t="s">
        <v>178</v>
      </c>
      <c r="L64" s="33" t="s">
        <v>186</v>
      </c>
      <c r="M64" s="34"/>
      <c r="N64" s="14"/>
      <c r="O64" s="15"/>
      <c r="P64" s="15">
        <v>2</v>
      </c>
      <c r="Q64" s="19"/>
      <c r="R64" s="15">
        <f>P64*Q64</f>
        <v>0</v>
      </c>
    </row>
    <row r="65" spans="1:18" ht="9.75" customHeight="1" x14ac:dyDescent="0.25">
      <c r="A65" s="10" t="s">
        <v>158</v>
      </c>
      <c r="B65" s="33" t="s">
        <v>169</v>
      </c>
      <c r="C65" s="34"/>
      <c r="D65" s="11"/>
      <c r="E65" s="8"/>
      <c r="F65" s="15"/>
      <c r="G65" s="15">
        <v>2</v>
      </c>
      <c r="H65" s="19"/>
      <c r="I65" s="15">
        <f t="shared" ref="I65:I71" si="6">G65*H65</f>
        <v>0</v>
      </c>
      <c r="K65" s="10" t="s">
        <v>179</v>
      </c>
      <c r="L65" s="33" t="s">
        <v>187</v>
      </c>
      <c r="M65" s="34"/>
      <c r="N65" s="11"/>
      <c r="O65" s="15"/>
      <c r="P65" s="15">
        <v>2</v>
      </c>
      <c r="Q65" s="19"/>
      <c r="R65" s="15">
        <f t="shared" ref="R65:R71" si="7">P65*Q65</f>
        <v>0</v>
      </c>
    </row>
    <row r="66" spans="1:18" ht="9.75" customHeight="1" x14ac:dyDescent="0.25">
      <c r="A66" s="10" t="s">
        <v>159</v>
      </c>
      <c r="B66" s="33" t="s">
        <v>170</v>
      </c>
      <c r="C66" s="34"/>
      <c r="D66" s="11"/>
      <c r="E66" s="8"/>
      <c r="F66" s="15"/>
      <c r="G66" s="15">
        <v>2</v>
      </c>
      <c r="H66" s="19"/>
      <c r="I66" s="15">
        <f t="shared" si="6"/>
        <v>0</v>
      </c>
      <c r="K66" s="10" t="s">
        <v>180</v>
      </c>
      <c r="L66" s="33" t="s">
        <v>188</v>
      </c>
      <c r="M66" s="34"/>
      <c r="N66" s="11"/>
      <c r="O66" s="15"/>
      <c r="P66" s="15">
        <v>2</v>
      </c>
      <c r="Q66" s="19"/>
      <c r="R66" s="15">
        <f t="shared" si="7"/>
        <v>0</v>
      </c>
    </row>
    <row r="67" spans="1:18" ht="9.75" customHeight="1" x14ac:dyDescent="0.25">
      <c r="A67" s="10" t="s">
        <v>160</v>
      </c>
      <c r="B67" s="33" t="s">
        <v>171</v>
      </c>
      <c r="C67" s="34"/>
      <c r="D67" s="11"/>
      <c r="E67" s="8"/>
      <c r="F67" s="15"/>
      <c r="G67" s="15">
        <v>2</v>
      </c>
      <c r="H67" s="19"/>
      <c r="I67" s="15">
        <f t="shared" si="6"/>
        <v>0</v>
      </c>
      <c r="K67" s="10" t="s">
        <v>181</v>
      </c>
      <c r="L67" s="33" t="s">
        <v>189</v>
      </c>
      <c r="M67" s="34"/>
      <c r="N67" s="11"/>
      <c r="O67" s="15"/>
      <c r="P67" s="15">
        <v>2</v>
      </c>
      <c r="Q67" s="19"/>
      <c r="R67" s="15">
        <f t="shared" si="7"/>
        <v>0</v>
      </c>
    </row>
    <row r="68" spans="1:18" ht="9.75" customHeight="1" x14ac:dyDescent="0.25">
      <c r="A68" s="10" t="s">
        <v>161</v>
      </c>
      <c r="B68" s="33" t="s">
        <v>173</v>
      </c>
      <c r="C68" s="34"/>
      <c r="D68" s="11"/>
      <c r="E68" s="8"/>
      <c r="F68" s="15"/>
      <c r="G68" s="15">
        <v>2</v>
      </c>
      <c r="H68" s="19"/>
      <c r="I68" s="15">
        <f t="shared" si="6"/>
        <v>0</v>
      </c>
      <c r="K68" s="10" t="s">
        <v>182</v>
      </c>
      <c r="L68" s="33" t="s">
        <v>190</v>
      </c>
      <c r="M68" s="34"/>
      <c r="N68" s="11"/>
      <c r="O68" s="15"/>
      <c r="P68" s="15">
        <v>2</v>
      </c>
      <c r="Q68" s="19"/>
      <c r="R68" s="15">
        <f t="shared" si="7"/>
        <v>0</v>
      </c>
    </row>
    <row r="69" spans="1:18" ht="9.75" customHeight="1" x14ac:dyDescent="0.25">
      <c r="A69" s="10" t="s">
        <v>162</v>
      </c>
      <c r="B69" s="33" t="s">
        <v>172</v>
      </c>
      <c r="C69" s="34"/>
      <c r="D69" s="11"/>
      <c r="E69" s="8"/>
      <c r="F69" s="15"/>
      <c r="G69" s="15">
        <v>2</v>
      </c>
      <c r="H69" s="19"/>
      <c r="I69" s="15">
        <f t="shared" si="6"/>
        <v>0</v>
      </c>
      <c r="K69" s="10" t="s">
        <v>183</v>
      </c>
      <c r="L69" s="33" t="s">
        <v>191</v>
      </c>
      <c r="M69" s="34"/>
      <c r="N69" s="11"/>
      <c r="O69" s="15"/>
      <c r="P69" s="15">
        <v>2</v>
      </c>
      <c r="Q69" s="19"/>
      <c r="R69" s="15">
        <f t="shared" si="7"/>
        <v>0</v>
      </c>
    </row>
    <row r="70" spans="1:18" ht="9.75" customHeight="1" x14ac:dyDescent="0.25">
      <c r="A70" s="10" t="s">
        <v>163</v>
      </c>
      <c r="B70" s="33" t="s">
        <v>174</v>
      </c>
      <c r="C70" s="34"/>
      <c r="D70" s="11"/>
      <c r="E70" s="8"/>
      <c r="F70" s="15"/>
      <c r="G70" s="15">
        <v>2</v>
      </c>
      <c r="H70" s="19"/>
      <c r="I70" s="15">
        <f t="shared" si="6"/>
        <v>0</v>
      </c>
      <c r="K70" s="10" t="s">
        <v>184</v>
      </c>
      <c r="L70" s="33" t="s">
        <v>192</v>
      </c>
      <c r="M70" s="34"/>
      <c r="N70" s="11"/>
      <c r="O70" s="15"/>
      <c r="P70" s="15">
        <v>2</v>
      </c>
      <c r="Q70" s="19"/>
      <c r="R70" s="15">
        <f t="shared" si="7"/>
        <v>0</v>
      </c>
    </row>
    <row r="71" spans="1:18" ht="9.75" customHeight="1" x14ac:dyDescent="0.25">
      <c r="A71" s="10" t="s">
        <v>164</v>
      </c>
      <c r="B71" s="33" t="s">
        <v>175</v>
      </c>
      <c r="C71" s="34"/>
      <c r="D71" s="11"/>
      <c r="E71" s="8"/>
      <c r="F71" s="15"/>
      <c r="G71" s="15">
        <v>2</v>
      </c>
      <c r="H71" s="19"/>
      <c r="I71" s="15">
        <f t="shared" si="6"/>
        <v>0</v>
      </c>
      <c r="K71" s="10" t="s">
        <v>185</v>
      </c>
      <c r="L71" s="33" t="s">
        <v>193</v>
      </c>
      <c r="M71" s="34"/>
      <c r="N71" s="11"/>
      <c r="O71" s="15"/>
      <c r="P71" s="15">
        <v>2</v>
      </c>
      <c r="Q71" s="19"/>
      <c r="R71" s="15">
        <f t="shared" si="7"/>
        <v>0</v>
      </c>
    </row>
    <row r="72" spans="1:18" ht="9.75" customHeight="1" x14ac:dyDescent="0.25">
      <c r="A72" s="10"/>
      <c r="B72" s="33"/>
      <c r="C72" s="34"/>
      <c r="D72" s="11"/>
      <c r="E72" s="8"/>
      <c r="F72" s="15"/>
      <c r="G72" s="15"/>
      <c r="H72" s="19"/>
      <c r="I72" s="15"/>
      <c r="K72" s="11"/>
      <c r="L72" s="33"/>
      <c r="M72" s="34"/>
      <c r="N72" s="11"/>
      <c r="O72" s="15"/>
      <c r="P72" s="15"/>
      <c r="Q72" s="19"/>
      <c r="R72" s="15"/>
    </row>
    <row r="73" spans="1:18" ht="9.75" customHeight="1" x14ac:dyDescent="0.25">
      <c r="A73" s="11"/>
      <c r="B73" s="33"/>
      <c r="C73" s="34"/>
      <c r="D73" s="11"/>
      <c r="E73" s="8"/>
      <c r="F73" s="15"/>
      <c r="G73" s="15"/>
      <c r="H73" s="19"/>
      <c r="I73" s="15"/>
      <c r="K73" s="11"/>
      <c r="L73" s="33"/>
      <c r="M73" s="34"/>
      <c r="N73" s="11"/>
      <c r="O73" s="15"/>
      <c r="P73" s="15"/>
      <c r="Q73" s="19"/>
      <c r="R73" s="15"/>
    </row>
    <row r="74" spans="1:18" ht="9.75" customHeight="1" x14ac:dyDescent="0.25">
      <c r="A74" s="11"/>
      <c r="B74" s="33" t="s">
        <v>156</v>
      </c>
      <c r="C74" s="34"/>
      <c r="D74" s="11"/>
      <c r="E74" s="8"/>
      <c r="F74" s="15"/>
      <c r="G74" s="15">
        <v>2</v>
      </c>
      <c r="H74" s="19"/>
      <c r="I74" s="15"/>
      <c r="K74" s="11"/>
      <c r="L74" s="33" t="s">
        <v>157</v>
      </c>
      <c r="M74" s="34"/>
      <c r="N74" s="11"/>
      <c r="O74" s="15"/>
      <c r="P74" s="15">
        <v>2</v>
      </c>
      <c r="Q74" s="19"/>
      <c r="R74" s="15"/>
    </row>
    <row r="75" spans="1:18" ht="11.25" customHeight="1" x14ac:dyDescent="0.25">
      <c r="A75" s="6" t="s">
        <v>165</v>
      </c>
      <c r="B75" s="33" t="s">
        <v>176</v>
      </c>
      <c r="C75" s="34"/>
      <c r="D75" s="8"/>
      <c r="E75" s="8"/>
      <c r="F75" s="15"/>
      <c r="G75" s="8"/>
      <c r="H75" s="19"/>
      <c r="I75" s="15">
        <f>G74*H75</f>
        <v>0</v>
      </c>
      <c r="K75" s="6" t="s">
        <v>166</v>
      </c>
      <c r="L75" s="33" t="s">
        <v>194</v>
      </c>
      <c r="M75" s="34"/>
      <c r="N75" s="8"/>
      <c r="O75" s="15"/>
      <c r="P75" s="15"/>
      <c r="Q75" s="19"/>
      <c r="R75" s="15">
        <f>P74*Q75</f>
        <v>0</v>
      </c>
    </row>
    <row r="76" spans="1:18" ht="9.75" customHeight="1" x14ac:dyDescent="0.25">
      <c r="A76" s="6" t="s">
        <v>203</v>
      </c>
      <c r="B76" s="33" t="s">
        <v>177</v>
      </c>
      <c r="C76" s="34"/>
      <c r="D76" s="8"/>
      <c r="E76" s="8"/>
      <c r="F76" s="9"/>
      <c r="G76" s="8"/>
      <c r="H76" s="19"/>
      <c r="I76" s="15">
        <f>G74*H76</f>
        <v>0</v>
      </c>
      <c r="K76" s="6" t="s">
        <v>167</v>
      </c>
      <c r="L76" s="33" t="s">
        <v>195</v>
      </c>
      <c r="M76" s="34"/>
      <c r="N76" s="8"/>
      <c r="O76" s="15"/>
      <c r="P76" s="15"/>
      <c r="Q76" s="19"/>
      <c r="R76" s="15">
        <f>P74*Q76</f>
        <v>0</v>
      </c>
    </row>
    <row r="77" spans="1:18" ht="9.75" customHeight="1" x14ac:dyDescent="0.25">
      <c r="A77" s="1"/>
      <c r="B77" s="1"/>
      <c r="C77" s="1"/>
      <c r="D77" s="1"/>
      <c r="E77" s="1"/>
      <c r="F77" s="1"/>
      <c r="G77" s="5">
        <f>G64+G65+G66+G67+G68+G69+G70+G71+G74</f>
        <v>18</v>
      </c>
      <c r="H77" s="18"/>
      <c r="I77" s="15">
        <f>I64+I65+I66+I67+I68+I69+I70+I71+I72+I73+I74+I75+I76</f>
        <v>0</v>
      </c>
      <c r="K77" s="1"/>
      <c r="L77" s="1"/>
      <c r="M77" s="1"/>
      <c r="N77" s="1"/>
      <c r="O77" s="1"/>
      <c r="P77" s="20">
        <f>P64+P65+P66+P67+P68+P69+P70+P71+P74</f>
        <v>18</v>
      </c>
      <c r="Q77" s="18"/>
      <c r="R77" s="15">
        <f>R64+R65+R66+R67+R68+R69+R70+R71+R72+R73+R74+R75+R76</f>
        <v>0</v>
      </c>
    </row>
    <row r="78" spans="1:18" ht="9.75" customHeight="1" x14ac:dyDescent="0.25">
      <c r="G78" s="31" t="s">
        <v>136</v>
      </c>
      <c r="H78" s="32"/>
      <c r="I78" s="23">
        <f>I77/G77</f>
        <v>0</v>
      </c>
      <c r="P78" s="31" t="s">
        <v>136</v>
      </c>
      <c r="Q78" s="32"/>
      <c r="R78" s="23">
        <f>R77/P77</f>
        <v>0</v>
      </c>
    </row>
    <row r="79" spans="1:18" ht="9.75" customHeight="1" x14ac:dyDescent="0.25">
      <c r="M79" s="43" t="s">
        <v>196</v>
      </c>
      <c r="N79" s="44"/>
      <c r="O79" s="45"/>
      <c r="P79" s="15">
        <f>G22+P22+G40+P40+G59+P59+G77+P77</f>
        <v>150</v>
      </c>
      <c r="R79" s="22"/>
    </row>
    <row r="80" spans="1:18" ht="9.75" customHeight="1" x14ac:dyDescent="0.25">
      <c r="M80" s="29" t="s">
        <v>202</v>
      </c>
      <c r="N80" s="29"/>
      <c r="O80" s="29"/>
      <c r="P80" s="15">
        <f>(I22+R22+I40+R40+I59+R59+I77+R77)/P79</f>
        <v>0</v>
      </c>
    </row>
    <row r="81" spans="13:18" ht="9.75" customHeight="1" x14ac:dyDescent="0.25">
      <c r="M81" s="30"/>
      <c r="N81" s="30"/>
      <c r="O81" s="30"/>
      <c r="P81" s="30"/>
      <c r="Q81" s="30"/>
      <c r="R81" s="30"/>
    </row>
    <row r="82" spans="13:18" ht="9.75" customHeight="1" x14ac:dyDescent="0.25">
      <c r="M82" s="30"/>
      <c r="N82" s="30"/>
      <c r="O82" s="30"/>
      <c r="P82" s="30"/>
      <c r="Q82" s="30"/>
      <c r="R82" s="30"/>
    </row>
    <row r="83" spans="13:18" ht="9.75" customHeight="1" x14ac:dyDescent="0.25">
      <c r="M83" s="30"/>
      <c r="N83" s="30"/>
      <c r="O83" s="30"/>
      <c r="P83" s="30"/>
      <c r="Q83" s="30"/>
      <c r="R83" s="30"/>
    </row>
    <row r="84" spans="13:18" ht="15" customHeight="1" x14ac:dyDescent="0.25">
      <c r="M84" s="30"/>
      <c r="N84" s="30"/>
      <c r="O84" s="30"/>
      <c r="P84" s="30"/>
      <c r="Q84" s="30"/>
      <c r="R84" s="30"/>
    </row>
  </sheetData>
  <mergeCells count="195">
    <mergeCell ref="M79:O79"/>
    <mergeCell ref="R62:R63"/>
    <mergeCell ref="L63:M63"/>
    <mergeCell ref="L64:M64"/>
    <mergeCell ref="L65:M65"/>
    <mergeCell ref="L66:M66"/>
    <mergeCell ref="B74:C74"/>
    <mergeCell ref="B75:C75"/>
    <mergeCell ref="B76:C76"/>
    <mergeCell ref="K62:K63"/>
    <mergeCell ref="L62:M62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68:C68"/>
    <mergeCell ref="B70:C70"/>
    <mergeCell ref="B71:C71"/>
    <mergeCell ref="B72:C72"/>
    <mergeCell ref="B73:C73"/>
    <mergeCell ref="B64:D64"/>
    <mergeCell ref="B65:C65"/>
    <mergeCell ref="B66:C66"/>
    <mergeCell ref="B67:C67"/>
    <mergeCell ref="B69:C69"/>
    <mergeCell ref="L56:M56"/>
    <mergeCell ref="L57:M57"/>
    <mergeCell ref="B58:C58"/>
    <mergeCell ref="L58:M58"/>
    <mergeCell ref="R43:R44"/>
    <mergeCell ref="L44:M44"/>
    <mergeCell ref="B57:C57"/>
    <mergeCell ref="K43:K44"/>
    <mergeCell ref="L43:M43"/>
    <mergeCell ref="N43:N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B52:C52"/>
    <mergeCell ref="B54:C54"/>
    <mergeCell ref="B55:C55"/>
    <mergeCell ref="B56:C56"/>
    <mergeCell ref="B47:C47"/>
    <mergeCell ref="B48:C48"/>
    <mergeCell ref="B49:C49"/>
    <mergeCell ref="B50:C50"/>
    <mergeCell ref="B51:C51"/>
    <mergeCell ref="O62:O63"/>
    <mergeCell ref="B44:D44"/>
    <mergeCell ref="B45:D45"/>
    <mergeCell ref="B46:C46"/>
    <mergeCell ref="A43:A44"/>
    <mergeCell ref="B43:D43"/>
    <mergeCell ref="E43:E44"/>
    <mergeCell ref="F43:F44"/>
    <mergeCell ref="G43:G44"/>
    <mergeCell ref="B53:C53"/>
    <mergeCell ref="A62:A63"/>
    <mergeCell ref="B62:D62"/>
    <mergeCell ref="E62:E63"/>
    <mergeCell ref="F62:F63"/>
    <mergeCell ref="G62:G63"/>
    <mergeCell ref="H62:H63"/>
    <mergeCell ref="I62:I63"/>
    <mergeCell ref="B63:D63"/>
    <mergeCell ref="N62:N63"/>
    <mergeCell ref="B39:C39"/>
    <mergeCell ref="K25:K26"/>
    <mergeCell ref="O25:O26"/>
    <mergeCell ref="P25:P26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B34:C34"/>
    <mergeCell ref="B35:C35"/>
    <mergeCell ref="B28:C28"/>
    <mergeCell ref="A25:A26"/>
    <mergeCell ref="B25:D25"/>
    <mergeCell ref="E25:E26"/>
    <mergeCell ref="F25:F26"/>
    <mergeCell ref="G25:G26"/>
    <mergeCell ref="B36:C36"/>
    <mergeCell ref="B37:C37"/>
    <mergeCell ref="B38:C38"/>
    <mergeCell ref="B29:C29"/>
    <mergeCell ref="B30:C30"/>
    <mergeCell ref="B31:C31"/>
    <mergeCell ref="B32:C32"/>
    <mergeCell ref="B33:C33"/>
    <mergeCell ref="B19:C19"/>
    <mergeCell ref="B10:C10"/>
    <mergeCell ref="B11:C11"/>
    <mergeCell ref="B12:C12"/>
    <mergeCell ref="B13:C13"/>
    <mergeCell ref="B14:C14"/>
    <mergeCell ref="I25:I26"/>
    <mergeCell ref="B26:D26"/>
    <mergeCell ref="B27:D27"/>
    <mergeCell ref="H25:H26"/>
    <mergeCell ref="A7:A8"/>
    <mergeCell ref="B7:D7"/>
    <mergeCell ref="B8:D8"/>
    <mergeCell ref="E7:E8"/>
    <mergeCell ref="F7:F8"/>
    <mergeCell ref="G7:G8"/>
    <mergeCell ref="B20:C20"/>
    <mergeCell ref="B21:C21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B15:C15"/>
    <mergeCell ref="B16:C16"/>
    <mergeCell ref="B17:C17"/>
    <mergeCell ref="B18:C18"/>
    <mergeCell ref="Q7:Q8"/>
    <mergeCell ref="R7:R8"/>
    <mergeCell ref="L8:M8"/>
    <mergeCell ref="K7:K8"/>
    <mergeCell ref="L7:M7"/>
    <mergeCell ref="N7:N8"/>
    <mergeCell ref="O7:O8"/>
    <mergeCell ref="P7:P8"/>
    <mergeCell ref="H7:H8"/>
    <mergeCell ref="I7:I8"/>
    <mergeCell ref="B9:D9"/>
    <mergeCell ref="C1:F1"/>
    <mergeCell ref="C2:F2"/>
    <mergeCell ref="C3:F3"/>
    <mergeCell ref="C4:F4"/>
    <mergeCell ref="C5:F5"/>
    <mergeCell ref="N1:P1"/>
    <mergeCell ref="N2:P2"/>
    <mergeCell ref="N3:P3"/>
    <mergeCell ref="N4:P4"/>
    <mergeCell ref="N5:P5"/>
    <mergeCell ref="K3:M3"/>
    <mergeCell ref="K1:M1"/>
    <mergeCell ref="K2:M2"/>
    <mergeCell ref="K4:M4"/>
    <mergeCell ref="K5:M5"/>
    <mergeCell ref="M80:O80"/>
    <mergeCell ref="M81:R84"/>
    <mergeCell ref="G23:H23"/>
    <mergeCell ref="P23:Q23"/>
    <mergeCell ref="G41:H41"/>
    <mergeCell ref="P41:Q41"/>
    <mergeCell ref="G60:H60"/>
    <mergeCell ref="P60:Q60"/>
    <mergeCell ref="G78:H78"/>
    <mergeCell ref="P78:Q78"/>
    <mergeCell ref="L39:M39"/>
    <mergeCell ref="L25:M25"/>
    <mergeCell ref="N25:N26"/>
    <mergeCell ref="L26:M26"/>
    <mergeCell ref="L27:M27"/>
    <mergeCell ref="Q25:Q26"/>
    <mergeCell ref="R25:R26"/>
    <mergeCell ref="H43:H44"/>
    <mergeCell ref="I43:I44"/>
    <mergeCell ref="P62:P63"/>
    <mergeCell ref="Q62:Q63"/>
    <mergeCell ref="O43:O44"/>
    <mergeCell ref="P43:P44"/>
    <mergeCell ref="Q43:Q44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Gülnur&amp;Çağlar</dc:creator>
  <cp:lastModifiedBy>huseyin</cp:lastModifiedBy>
  <dcterms:created xsi:type="dcterms:W3CDTF">2013-02-12T23:16:33Z</dcterms:created>
  <dcterms:modified xsi:type="dcterms:W3CDTF">2014-09-18T10:36:25Z</dcterms:modified>
</cp:coreProperties>
</file>