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İH\Desktop\"/>
    </mc:Choice>
  </mc:AlternateContent>
  <bookViews>
    <workbookView xWindow="0" yWindow="0" windowWidth="24000" windowHeight="8895" tabRatio="881"/>
  </bookViews>
  <sheets>
    <sheet name="Anestezi" sheetId="1" r:id="rId1"/>
    <sheet name="Sekreterlik" sheetId="4" r:id="rId2"/>
    <sheet name="Diş Protez" sheetId="5" r:id="rId3"/>
    <sheet name="Diyaliz" sheetId="6" r:id="rId4"/>
    <sheet name="Fizyoterapi" sheetId="7" r:id="rId5"/>
    <sheet name="İlk Acil Yardım" sheetId="8" r:id="rId6"/>
    <sheet name="Odyometri" sheetId="9" r:id="rId7"/>
    <sheet name="Ortez" sheetId="10" r:id="rId8"/>
    <sheet name="Tıbbi Görnt." sheetId="11" r:id="rId9"/>
    <sheet name="Tıbbi lab." sheetId="12" r:id="rId10"/>
    <sheet name="Yaşlı Bakım" sheetId="13" r:id="rId11"/>
  </sheets>
  <definedNames>
    <definedName name="_Toc235298350" localSheetId="0">Anestezi!$A$4</definedName>
    <definedName name="_Toc235298350" localSheetId="2">'Diş Protez'!$A$4</definedName>
    <definedName name="_Toc235298350" localSheetId="3">Diyaliz!$A$4</definedName>
    <definedName name="_Toc235298350" localSheetId="4">Fizyoterapi!$A$4</definedName>
    <definedName name="_Toc235298350" localSheetId="5">'İlk Acil Yardım'!$A$4</definedName>
    <definedName name="_Toc235298350" localSheetId="6">Odyometri!$A$4</definedName>
    <definedName name="_Toc235298350" localSheetId="7">Ortez!$A$4</definedName>
    <definedName name="_Toc235298350" localSheetId="1">Sekreterlik!$A$4</definedName>
    <definedName name="_Toc235298350" localSheetId="8">'Tıbbi Görnt.'!$A$4</definedName>
    <definedName name="_Toc235298350" localSheetId="9">'Tıbbi lab.'!$A$4</definedName>
    <definedName name="_Toc235298350" localSheetId="10">'Yaşlı Bakım'!$A$4</definedName>
    <definedName name="_xlnm.Print_Area" localSheetId="0">Anestezi!$A$1:$O$48</definedName>
    <definedName name="_xlnm.Print_Area" localSheetId="2">'Diş Protez'!$A$1:$O$51</definedName>
    <definedName name="_xlnm.Print_Area" localSheetId="3">Diyaliz!$A$1:$O$49</definedName>
    <definedName name="_xlnm.Print_Area" localSheetId="4">Fizyoterapi!$A$1:$O$49</definedName>
    <definedName name="_xlnm.Print_Area" localSheetId="5">'İlk Acil Yardım'!$A$1:$O$47</definedName>
    <definedName name="_xlnm.Print_Area" localSheetId="6">Odyometri!$A$1:$O$47</definedName>
    <definedName name="_xlnm.Print_Area" localSheetId="7">Ortez!$A$1:$O$51</definedName>
    <definedName name="_xlnm.Print_Area" localSheetId="1">Sekreterlik!$A$1:$O$50</definedName>
    <definedName name="_xlnm.Print_Area" localSheetId="8">'Tıbbi Görnt.'!$A$1:$O$48</definedName>
    <definedName name="_xlnm.Print_Area" localSheetId="9">'Tıbbi lab.'!$A$1:$O$47</definedName>
    <definedName name="_xlnm.Print_Area" localSheetId="10">'Yaşlı Bakım'!$A$1:$O$49</definedName>
  </definedNames>
  <calcPr calcId="152511"/>
</workbook>
</file>

<file path=xl/calcChain.xml><?xml version="1.0" encoding="utf-8"?>
<calcChain xmlns="http://schemas.openxmlformats.org/spreadsheetml/2006/main">
  <c r="G39" i="12" l="1"/>
  <c r="O39" i="12"/>
  <c r="O39" i="8"/>
  <c r="O18" i="13" l="1"/>
  <c r="O18" i="12"/>
  <c r="O17" i="8"/>
  <c r="E18" i="1" l="1"/>
  <c r="M18" i="1"/>
  <c r="M26" i="1" s="1"/>
  <c r="O45" i="12"/>
  <c r="O46" i="12" s="1"/>
  <c r="O45" i="8"/>
  <c r="O46" i="8" s="1"/>
  <c r="O49" i="5"/>
  <c r="K48" i="5"/>
  <c r="J48" i="5"/>
  <c r="L47" i="4"/>
  <c r="J47" i="4"/>
  <c r="K47" i="4"/>
  <c r="K47" i="13"/>
  <c r="J47" i="13"/>
  <c r="C48" i="13"/>
  <c r="K48" i="13" s="1"/>
  <c r="B48" i="13"/>
  <c r="J48" i="13" s="1"/>
  <c r="K45" i="12"/>
  <c r="J45" i="12"/>
  <c r="C46" i="12"/>
  <c r="B46" i="12"/>
  <c r="J46" i="12" s="1"/>
  <c r="K46" i="11"/>
  <c r="J46" i="11"/>
  <c r="L46" i="11" s="1"/>
  <c r="C47" i="11"/>
  <c r="K47" i="11" s="1"/>
  <c r="B47" i="11"/>
  <c r="C49" i="10"/>
  <c r="B49" i="10"/>
  <c r="J45" i="9"/>
  <c r="L45" i="9" s="1"/>
  <c r="K45" i="9"/>
  <c r="C46" i="9"/>
  <c r="K46" i="9" s="1"/>
  <c r="B46" i="9"/>
  <c r="J46" i="9" s="1"/>
  <c r="K45" i="8"/>
  <c r="J45" i="8"/>
  <c r="L45" i="8" s="1"/>
  <c r="C46" i="8"/>
  <c r="K46" i="8" s="1"/>
  <c r="B46" i="8"/>
  <c r="J47" i="7"/>
  <c r="L47" i="7" s="1"/>
  <c r="K47" i="7"/>
  <c r="C48" i="7"/>
  <c r="K48" i="7" s="1"/>
  <c r="B48" i="7"/>
  <c r="K47" i="6"/>
  <c r="L47" i="6" s="1"/>
  <c r="J47" i="6"/>
  <c r="O48" i="6"/>
  <c r="E48" i="6"/>
  <c r="C48" i="6"/>
  <c r="B48" i="6"/>
  <c r="J26" i="5"/>
  <c r="K26" i="5"/>
  <c r="C26" i="5"/>
  <c r="B26" i="5"/>
  <c r="D26" i="5" s="1"/>
  <c r="C47" i="4"/>
  <c r="B47" i="4"/>
  <c r="D47" i="4" s="1"/>
  <c r="K48" i="4"/>
  <c r="B26" i="4"/>
  <c r="O47" i="1"/>
  <c r="K39" i="1"/>
  <c r="K46" i="1" s="1"/>
  <c r="L39" i="1"/>
  <c r="M39" i="1"/>
  <c r="M46" i="1" s="1"/>
  <c r="J39" i="1"/>
  <c r="J46" i="1" s="1"/>
  <c r="K26" i="1"/>
  <c r="J26" i="1"/>
  <c r="M41" i="13"/>
  <c r="M47" i="13" s="1"/>
  <c r="E41" i="13"/>
  <c r="E48" i="13" s="1"/>
  <c r="M18" i="13"/>
  <c r="E18" i="13"/>
  <c r="M39" i="12"/>
  <c r="M45" i="12" s="1"/>
  <c r="E39" i="12"/>
  <c r="E46" i="12" s="1"/>
  <c r="M18" i="12"/>
  <c r="E18" i="12"/>
  <c r="M39" i="11"/>
  <c r="M46" i="11" s="1"/>
  <c r="E39" i="11"/>
  <c r="E47" i="11" s="1"/>
  <c r="M18" i="11"/>
  <c r="E18" i="11"/>
  <c r="M41" i="10"/>
  <c r="M48" i="10" s="1"/>
  <c r="E41" i="10"/>
  <c r="E49" i="10" s="1"/>
  <c r="M18" i="10"/>
  <c r="E18" i="10"/>
  <c r="M38" i="9"/>
  <c r="M45" i="9" s="1"/>
  <c r="E38" i="9"/>
  <c r="E46" i="9" s="1"/>
  <c r="M17" i="9"/>
  <c r="E17" i="9"/>
  <c r="M39" i="8"/>
  <c r="M45" i="8" s="1"/>
  <c r="E39" i="8"/>
  <c r="E46" i="8" s="1"/>
  <c r="M17" i="8"/>
  <c r="E17" i="8"/>
  <c r="M40" i="7"/>
  <c r="M47" i="7" s="1"/>
  <c r="E40" i="7"/>
  <c r="E48" i="7" s="1"/>
  <c r="M17" i="7"/>
  <c r="E17" i="7"/>
  <c r="M41" i="6"/>
  <c r="E41" i="6"/>
  <c r="M18" i="6"/>
  <c r="E18" i="6"/>
  <c r="M41" i="5"/>
  <c r="M48" i="5" s="1"/>
  <c r="E41" i="5"/>
  <c r="M18" i="5"/>
  <c r="M26" i="5" s="1"/>
  <c r="E18" i="5"/>
  <c r="E26" i="5" s="1"/>
  <c r="M40" i="4"/>
  <c r="M47" i="4" s="1"/>
  <c r="E40" i="4"/>
  <c r="E47" i="4" s="1"/>
  <c r="M20" i="4"/>
  <c r="E19" i="4"/>
  <c r="E39" i="1"/>
  <c r="E47" i="1" s="1"/>
  <c r="C18" i="1"/>
  <c r="D18" i="1"/>
  <c r="D26" i="1" s="1"/>
  <c r="B18" i="1"/>
  <c r="B26" i="1" s="1"/>
  <c r="C39" i="1"/>
  <c r="C47" i="1" s="1"/>
  <c r="D39" i="1"/>
  <c r="F39" i="1"/>
  <c r="B39" i="1"/>
  <c r="B47" i="1" s="1"/>
  <c r="G18" i="13"/>
  <c r="G18" i="12"/>
  <c r="O39" i="11"/>
  <c r="O46" i="11" s="1"/>
  <c r="O47" i="11" s="1"/>
  <c r="N41" i="10"/>
  <c r="L41" i="10"/>
  <c r="K41" i="10"/>
  <c r="K48" i="10" s="1"/>
  <c r="K49" i="10" s="1"/>
  <c r="J41" i="10"/>
  <c r="J48" i="10" s="1"/>
  <c r="O41" i="10"/>
  <c r="O48" i="10" s="1"/>
  <c r="O49" i="10" s="1"/>
  <c r="N18" i="10"/>
  <c r="L18" i="10"/>
  <c r="K18" i="10"/>
  <c r="J18" i="10"/>
  <c r="O18" i="10"/>
  <c r="G41" i="10"/>
  <c r="G18" i="10"/>
  <c r="O38" i="9"/>
  <c r="O45" i="9" s="1"/>
  <c r="O46" i="9" s="1"/>
  <c r="O17" i="9"/>
  <c r="G38" i="9"/>
  <c r="G17" i="9"/>
  <c r="G39" i="8"/>
  <c r="G17" i="8"/>
  <c r="O41" i="13"/>
  <c r="O47" i="13" s="1"/>
  <c r="O48" i="13" s="1"/>
  <c r="G41" i="13"/>
  <c r="G39" i="11"/>
  <c r="O18" i="11"/>
  <c r="G18" i="11"/>
  <c r="G17" i="7"/>
  <c r="O17" i="7"/>
  <c r="G40" i="7"/>
  <c r="O40" i="7"/>
  <c r="O47" i="7" s="1"/>
  <c r="O48" i="7" s="1"/>
  <c r="G18" i="6"/>
  <c r="O18" i="6"/>
  <c r="G41" i="6"/>
  <c r="O41" i="6"/>
  <c r="O41" i="5"/>
  <c r="G41" i="5"/>
  <c r="G18" i="5"/>
  <c r="O18" i="5"/>
  <c r="O40" i="4"/>
  <c r="O47" i="4" s="1"/>
  <c r="O48" i="4" s="1"/>
  <c r="G40" i="4"/>
  <c r="O20" i="4"/>
  <c r="G19" i="4"/>
  <c r="G39" i="1"/>
  <c r="G18" i="1"/>
  <c r="L26" i="5" l="1"/>
  <c r="J48" i="7"/>
  <c r="M48" i="6"/>
  <c r="J48" i="4"/>
  <c r="N48" i="4" s="1"/>
  <c r="D46" i="9"/>
  <c r="M48" i="4"/>
  <c r="M48" i="7"/>
  <c r="M46" i="8"/>
  <c r="M46" i="9"/>
  <c r="K49" i="5"/>
  <c r="K48" i="6"/>
  <c r="D47" i="11"/>
  <c r="D48" i="13"/>
  <c r="L47" i="13"/>
  <c r="J48" i="6"/>
  <c r="N48" i="6" s="1"/>
  <c r="L48" i="5"/>
  <c r="L46" i="9"/>
  <c r="N46" i="9"/>
  <c r="N48" i="7"/>
  <c r="L48" i="7"/>
  <c r="J49" i="5"/>
  <c r="M46" i="12"/>
  <c r="D48" i="6"/>
  <c r="M47" i="6"/>
  <c r="D46" i="8"/>
  <c r="J46" i="8"/>
  <c r="L45" i="12"/>
  <c r="M49" i="5"/>
  <c r="M49" i="10"/>
  <c r="D46" i="12"/>
  <c r="M47" i="11"/>
  <c r="M48" i="13"/>
  <c r="D48" i="7"/>
  <c r="N48" i="13"/>
  <c r="K46" i="12"/>
  <c r="N46" i="12" s="1"/>
  <c r="J47" i="11"/>
  <c r="L48" i="10"/>
  <c r="J49" i="10"/>
  <c r="N49" i="10" s="1"/>
  <c r="D49" i="10"/>
  <c r="L26" i="1"/>
  <c r="L46" i="1"/>
  <c r="D47" i="1"/>
  <c r="M47" i="1"/>
  <c r="J47" i="1"/>
  <c r="K47" i="1"/>
  <c r="E26" i="1"/>
  <c r="L48" i="6"/>
  <c r="L48" i="4" l="1"/>
  <c r="L46" i="8"/>
  <c r="N46" i="8"/>
  <c r="L49" i="5"/>
  <c r="N49" i="5"/>
  <c r="L46" i="12"/>
  <c r="N47" i="11"/>
  <c r="L47" i="11"/>
  <c r="N47" i="1"/>
  <c r="L47" i="1"/>
  <c r="L48" i="13"/>
  <c r="L49" i="10"/>
</calcChain>
</file>

<file path=xl/sharedStrings.xml><?xml version="1.0" encoding="utf-8"?>
<sst xmlns="http://schemas.openxmlformats.org/spreadsheetml/2006/main" count="1548" uniqueCount="243">
  <si>
    <t>DERS ADI</t>
  </si>
  <si>
    <t>TEORİK</t>
  </si>
  <si>
    <t>UYG.</t>
  </si>
  <si>
    <t>D.SAATİ</t>
  </si>
  <si>
    <t>KREDİ</t>
  </si>
  <si>
    <t>Z/M/S</t>
  </si>
  <si>
    <t>AKTS</t>
  </si>
  <si>
    <t>Anatomi</t>
  </si>
  <si>
    <t>Z</t>
  </si>
  <si>
    <t>Fizyoloji</t>
  </si>
  <si>
    <t>Farmakoloji</t>
  </si>
  <si>
    <t>M</t>
  </si>
  <si>
    <t>Anestezik Farmakoloji</t>
  </si>
  <si>
    <t>Biyokimya</t>
  </si>
  <si>
    <t>S</t>
  </si>
  <si>
    <t>İngilizce I</t>
  </si>
  <si>
    <t>Türk Dili I</t>
  </si>
  <si>
    <t>Atatürk İlk. &amp; İnk. Tarihi I</t>
  </si>
  <si>
    <t>TOPLAM</t>
  </si>
  <si>
    <t>S  E  Ç  M  E  L  İ     D  E  R  S  L  E  R</t>
  </si>
  <si>
    <t xml:space="preserve">Sağlık Hizmetlerinde Halkla İlişkiler </t>
  </si>
  <si>
    <t xml:space="preserve">Tıbbi Terminoloji </t>
  </si>
  <si>
    <t>Sterilizasyon</t>
  </si>
  <si>
    <t xml:space="preserve">Tıbbi Biyoloji ve Genetik </t>
  </si>
  <si>
    <t>Etkili Konuşma</t>
  </si>
  <si>
    <t>Müzik</t>
  </si>
  <si>
    <t>Sistem Hastalıkları</t>
  </si>
  <si>
    <t>Anestezi Cihazı &amp; Ekipmanlar</t>
  </si>
  <si>
    <t>Klinik Anestezi I</t>
  </si>
  <si>
    <t>İngilizce II</t>
  </si>
  <si>
    <t>Türk Dili II</t>
  </si>
  <si>
    <t>Atatürk İlk. &amp; İnk. Tarihi II</t>
  </si>
  <si>
    <t xml:space="preserve">Kişilerarası İlişkiler </t>
  </si>
  <si>
    <t>Beden Eğitimi ve Vücut Gelişimi</t>
  </si>
  <si>
    <t xml:space="preserve">Bilgi ve İletişim Teknolojisi </t>
  </si>
  <si>
    <t>Resim</t>
  </si>
  <si>
    <t>Afet Yönetimi</t>
  </si>
  <si>
    <t>Sosyal Rehabilitasyon</t>
  </si>
  <si>
    <t>Enfeksiyon Hastalıkları</t>
  </si>
  <si>
    <t>Klinik Anestezi II</t>
  </si>
  <si>
    <t>Anestezi Uygulama I</t>
  </si>
  <si>
    <t>Reanimasyon I</t>
  </si>
  <si>
    <t xml:space="preserve">İlk Yardım </t>
  </si>
  <si>
    <t>Meslek Etiği</t>
  </si>
  <si>
    <t xml:space="preserve">İleri Yaşam Desteği Uygulamaları </t>
  </si>
  <si>
    <t>Okuma Eğitimi</t>
  </si>
  <si>
    <t>D.SAAT</t>
  </si>
  <si>
    <t>Anestezi Uygulama II</t>
  </si>
  <si>
    <t>Mesleki Uygulamalar</t>
  </si>
  <si>
    <t>Reanimasyon II</t>
  </si>
  <si>
    <t>Halk Sağlığı</t>
  </si>
  <si>
    <t>Toplam Kalite Yönetimi</t>
  </si>
  <si>
    <t>Araştırma Yöntemleri</t>
  </si>
  <si>
    <t>Tedavi Planlaması ve Simülasyon</t>
  </si>
  <si>
    <t>GENEL TOPLAM</t>
  </si>
  <si>
    <t>T.C.</t>
  </si>
  <si>
    <t>ATATÜRK ÜNİVERSİTESİ</t>
  </si>
  <si>
    <t>SAĞLIK HİZMETLERİ MESLEK YÜKSEKOKULU</t>
  </si>
  <si>
    <t>1. SINIF BAHAR YARIYILI</t>
  </si>
  <si>
    <t>Dersin Adı</t>
  </si>
  <si>
    <t>Toplam</t>
  </si>
  <si>
    <t xml:space="preserve">Bilgisayar </t>
  </si>
  <si>
    <t>Tıbbi Terminoloji</t>
  </si>
  <si>
    <t>Klavye Öğretimi</t>
  </si>
  <si>
    <t>Yabancı Dil I</t>
  </si>
  <si>
    <t>Atatürk İlk. ve İnkılap Tarihi I</t>
  </si>
  <si>
    <t>Kişilerarası İlişkiler</t>
  </si>
  <si>
    <t>Biyoistatistik</t>
  </si>
  <si>
    <t>Tıbbi Sekreterlik Temel İlkeleri</t>
  </si>
  <si>
    <t>Hastane Otomasyonu I</t>
  </si>
  <si>
    <t>Hastalıklar Bilgisi</t>
  </si>
  <si>
    <t>Yabancı Dil II</t>
  </si>
  <si>
    <t>Atatürk İlk. ve İnkılap Tarihi II</t>
  </si>
  <si>
    <t>Sağlık Hizmetlerinde Halkla İlişkiler</t>
  </si>
  <si>
    <t>Güzel Konuşma ve Yazma</t>
  </si>
  <si>
    <t>Hastane Otomasyonu II</t>
  </si>
  <si>
    <t>İşletme Yönetimi</t>
  </si>
  <si>
    <t>Dosyalama ve Arşivleme Tekn.</t>
  </si>
  <si>
    <t>Uluslararası Hast. Sınıflaması</t>
  </si>
  <si>
    <t>Hızlı Okuma ve Anlama</t>
  </si>
  <si>
    <t>Tıbbi Dök. Temel İlkeleri</t>
  </si>
  <si>
    <t>Z = Zorunlu ders, M = Meslek dersi, S = Seçmeli ders</t>
  </si>
  <si>
    <t>Diş Morfolojisi</t>
  </si>
  <si>
    <t>Mikrobiyoloji ve Sterilizasyon</t>
  </si>
  <si>
    <t>Genel Kimya</t>
  </si>
  <si>
    <t>Maddeler Bilgisi I</t>
  </si>
  <si>
    <t>Metal İşleri ve Döküm</t>
  </si>
  <si>
    <t>Atatürk İlkeleri ve İnkılap Tarihi I</t>
  </si>
  <si>
    <t>Bilgi ve İletişim Teknolojisi</t>
  </si>
  <si>
    <t xml:space="preserve">Hareketli Protezler I </t>
  </si>
  <si>
    <t>Sabit Protezler I</t>
  </si>
  <si>
    <t>Artikülatörler ve Yüz Arkı</t>
  </si>
  <si>
    <t>Maddeler Bilgisi II</t>
  </si>
  <si>
    <t>Atatürk İlkeleri ve İnkılap Tarihi II</t>
  </si>
  <si>
    <t>Hareketli Protezler II</t>
  </si>
  <si>
    <t>Sabit Protezler II</t>
  </si>
  <si>
    <t>Porselen Protezler I</t>
  </si>
  <si>
    <t>Manüplasyon</t>
  </si>
  <si>
    <t>Hareketli Protezler III (Parsiyel)</t>
  </si>
  <si>
    <t>Sabit Protezler III</t>
  </si>
  <si>
    <t>Porselen Protezler II</t>
  </si>
  <si>
    <t>İmplant Üstü Protezler</t>
  </si>
  <si>
    <t>Hassas Tutucular</t>
  </si>
  <si>
    <t>Hasta Bakım İlkeleri</t>
  </si>
  <si>
    <t>Beslenme İlkeleri</t>
  </si>
  <si>
    <t>İç Hastalıkları</t>
  </si>
  <si>
    <t>Cerrahi Hastalıkları</t>
  </si>
  <si>
    <t>Biyomedikal Teknoloji</t>
  </si>
  <si>
    <t>Not: Seçmeli derslerden 4 (dört) AKTS seçmek zorunludur.</t>
  </si>
  <si>
    <t>Nefroloji</t>
  </si>
  <si>
    <t>Diyaliz I</t>
  </si>
  <si>
    <t>Diyaliz II</t>
  </si>
  <si>
    <t>Fizik</t>
  </si>
  <si>
    <t>Atatürk İlkeleri ve İnkılâp Tarihi I</t>
  </si>
  <si>
    <t>S  E  Ç  M  E  L  İ   D  E  R  S  L  E  R</t>
  </si>
  <si>
    <t>Kinezyoloji</t>
  </si>
  <si>
    <t>Hidroterapi Balneoterapi</t>
  </si>
  <si>
    <t>Elektroterapi</t>
  </si>
  <si>
    <t>Fizyoterapi I</t>
  </si>
  <si>
    <t>Spor ve Egzersiz Fizyolojisi</t>
  </si>
  <si>
    <t>Atatürk İlkeleri ve İnkılâp Tarihi II</t>
  </si>
  <si>
    <t>Ortopedik Rehabilitasyon</t>
  </si>
  <si>
    <t>Çocuk Hasta Rehabilitasyonu</t>
  </si>
  <si>
    <t>Nörolojik Hasta Rehabilitasyonu</t>
  </si>
  <si>
    <t>Fizyoterapi II</t>
  </si>
  <si>
    <t>Klinik Uygulama</t>
  </si>
  <si>
    <t>Genel Toplam</t>
  </si>
  <si>
    <t>2. SINIF BAHAR YARIYILI</t>
  </si>
  <si>
    <t>1. SINIF GÜZ YARIYILI</t>
  </si>
  <si>
    <t>2. SINIF GÜZ YARIYILI</t>
  </si>
  <si>
    <t>Acil Sağlık Hizmetleri I</t>
  </si>
  <si>
    <t>Resüstasyon</t>
  </si>
  <si>
    <t>Atatürk İlkeleri ve İnkilap Tarihi I</t>
  </si>
  <si>
    <t>Acil Sağlık Hizmetleri II</t>
  </si>
  <si>
    <t>Acil Hasta Bakımı I</t>
  </si>
  <si>
    <t>Beden Eğt. &amp; Vücut Geliştirme I</t>
  </si>
  <si>
    <t>Travma</t>
  </si>
  <si>
    <t>Mesleki Uygulama I</t>
  </si>
  <si>
    <t>Acil Hasta Bakımı II</t>
  </si>
  <si>
    <t>Beden Eğt. &amp; Vücut Geliştirme II</t>
  </si>
  <si>
    <t>Mesleki Uygulama II</t>
  </si>
  <si>
    <t>Acil Hasta Bakımı III</t>
  </si>
  <si>
    <t>İşitme ve Ölçme</t>
  </si>
  <si>
    <t>Mesleki Teknoloji</t>
  </si>
  <si>
    <t>Kliniğe Giriş</t>
  </si>
  <si>
    <t>İşitme Kayıpları</t>
  </si>
  <si>
    <t>İşitme/Konuşma Anatomisi Fizy</t>
  </si>
  <si>
    <t>Odyometri Uygulamaları I</t>
  </si>
  <si>
    <t>Konuşma Gelişimi</t>
  </si>
  <si>
    <t>Ody.İleri Test Yöntemleri I</t>
  </si>
  <si>
    <t>İşitme Cihazları</t>
  </si>
  <si>
    <t>Odyometri Uygulamaları II</t>
  </si>
  <si>
    <t>Vestibüler Sistem ve test Yönt.</t>
  </si>
  <si>
    <t>Çocuk Test Yöntemleri</t>
  </si>
  <si>
    <t>Ody.İleri Test Yöntemleri II</t>
  </si>
  <si>
    <t>Atipik Çocuk Psikolojisi</t>
  </si>
  <si>
    <t>Malzeme Bilgisi I</t>
  </si>
  <si>
    <t>Teknik Resim</t>
  </si>
  <si>
    <t>Mesleki Teknoloji I</t>
  </si>
  <si>
    <t>Proteze Giriş</t>
  </si>
  <si>
    <t>Malzeme Bilgisi II</t>
  </si>
  <si>
    <t>Kinezyoloji-Biomekanik</t>
  </si>
  <si>
    <t>Orteze Giriş</t>
  </si>
  <si>
    <t>Mesleki Teknoloji II</t>
  </si>
  <si>
    <t>Protez I</t>
  </si>
  <si>
    <t>Ortez I</t>
  </si>
  <si>
    <t>Ortez Analiz ve Değerlendirme</t>
  </si>
  <si>
    <t>Protez II</t>
  </si>
  <si>
    <t>Ortez II</t>
  </si>
  <si>
    <t>Protez Analiz ve Değerlendirmesi</t>
  </si>
  <si>
    <t>Kimya</t>
  </si>
  <si>
    <t>Tıbbi Görüntüleme I</t>
  </si>
  <si>
    <t>Tıbbi Görüntüleme II</t>
  </si>
  <si>
    <t>Radyolojik Anatomi</t>
  </si>
  <si>
    <t>Radyasyon Güv. &amp; Radyasyondan Korunma</t>
  </si>
  <si>
    <t>Nükleer Tıp</t>
  </si>
  <si>
    <t>Tıbbi Görüntüleme III</t>
  </si>
  <si>
    <t>Temel Sağlık</t>
  </si>
  <si>
    <t>Radyoterapi</t>
  </si>
  <si>
    <t>Sağlık Yönetimi</t>
  </si>
  <si>
    <t>Genel Biyoloji</t>
  </si>
  <si>
    <t>Laboratuar Kimyası</t>
  </si>
  <si>
    <t>Laboratuar Aletleri</t>
  </si>
  <si>
    <t>S  E  Ç  M  E  L  İ      D  E  R  S  L  E  R</t>
  </si>
  <si>
    <t>Genel Biyokimya</t>
  </si>
  <si>
    <t>Mikrobiyoloji I</t>
  </si>
  <si>
    <t>Hematoloji</t>
  </si>
  <si>
    <t>Organik Kimya</t>
  </si>
  <si>
    <t>Mikrobiyoloji II</t>
  </si>
  <si>
    <t>Klinik Biyokimya I</t>
  </si>
  <si>
    <t>Tıbbi Biyoloji ve Genetik</t>
  </si>
  <si>
    <t>Temel Laboratuar Uygulamaları I</t>
  </si>
  <si>
    <t>Patoloji ve Sitoloji</t>
  </si>
  <si>
    <t>Hormon Biyokimyası</t>
  </si>
  <si>
    <t>Moleküler Biyolojik Yöntemler</t>
  </si>
  <si>
    <t>Temel Laboratuar Uygulamaları II</t>
  </si>
  <si>
    <t>Klinik Biyokimya II</t>
  </si>
  <si>
    <t>Yaşlı Bakımı İlke &amp; Uygulamaları I</t>
  </si>
  <si>
    <t>Temel Gerontoloji</t>
  </si>
  <si>
    <t xml:space="preserve">Biyokimya </t>
  </si>
  <si>
    <t>Yaşlı Bakımı İlke &amp; Uygulamaları II</t>
  </si>
  <si>
    <t>Kronik Hastalıklar Bilgisi</t>
  </si>
  <si>
    <t>Sağlık Sosyolojisi</t>
  </si>
  <si>
    <t>Sağlık Hiz. Halkla İlişkiler</t>
  </si>
  <si>
    <t>Yaşlılarda Beslenme</t>
  </si>
  <si>
    <t>Gerontolojik Sosyal Hizmetler</t>
  </si>
  <si>
    <t>Yaşlı Bakımı İlke &amp; Uygulamaları III</t>
  </si>
  <si>
    <t>Yaşlıda Romatolojik Hastalıklar ve Fiziksel Rehabilitasyon</t>
  </si>
  <si>
    <t>Evde Yaşlı Bakım Hizmetleri</t>
  </si>
  <si>
    <t>Uğraş Terapisi</t>
  </si>
  <si>
    <t>Geriatrik Psikiyatri</t>
  </si>
  <si>
    <t xml:space="preserve">Ortodonti </t>
  </si>
  <si>
    <t xml:space="preserve">Mikrobiyoloji ve Parazitoloji </t>
  </si>
  <si>
    <t>ANESTEZİ PROGRAMI</t>
  </si>
  <si>
    <t>DİYALİZ PROGRAMI</t>
  </si>
  <si>
    <t>FİZYOTERAPİ PROGRAMI</t>
  </si>
  <si>
    <t>İLK VE ACİL YARDIM  PROGRAMI</t>
  </si>
  <si>
    <t>ODYOMETRİ  PROGRAMI</t>
  </si>
  <si>
    <t>ORTOPEDİK PROTEZ-ORTEZ  PROGRAMI</t>
  </si>
  <si>
    <t>DİŞ PROTEZ TEKNOLOJİSİ PROGRAMI</t>
  </si>
  <si>
    <t>TIBBİ GÖRÜNTÜLEME TEKNİKLERİ   PROGRAMI</t>
  </si>
  <si>
    <t>TIBBİ LABORATUVAR TEKNİKLERİ   PROGRAMI</t>
  </si>
  <si>
    <t>YAŞLI BAKIM  PROGRAMI</t>
  </si>
  <si>
    <t>TIBBİ DÖKÜMANTASYON VE SEKRETERLİK PROGRAMI</t>
  </si>
  <si>
    <t>Sektörel Uygulm. (yaz stajı)</t>
  </si>
  <si>
    <t>Sektörel Uyglmlr (yaz stajı)</t>
  </si>
  <si>
    <t>Diyaliz Hastalarının Ruh Sağ ve Sornlr</t>
  </si>
  <si>
    <t>Romatizmal Hast Rehabilitasyon</t>
  </si>
  <si>
    <t>Fizyoterapide Temel Ölçme ve Değerlnd</t>
  </si>
  <si>
    <t>Fizik Tedavi Rehabiltsyn Yöntmlr</t>
  </si>
  <si>
    <t>Sektörel Uygulmlr (yaz stajı)</t>
  </si>
  <si>
    <t>Ortezde Biyomknk Prensipler</t>
  </si>
  <si>
    <t>Protezde Biyomknk Prensipler</t>
  </si>
  <si>
    <t>Sunum Teknikleri</t>
  </si>
  <si>
    <t xml:space="preserve">Halk Sağlığı </t>
  </si>
  <si>
    <t>Baş-Boyun Anatm ve Histolojisi</t>
  </si>
  <si>
    <t>Sektörel Uyg.                  (yaz stajı)</t>
  </si>
  <si>
    <t>Klinik Bilimler            (Kas-İskelet)</t>
  </si>
  <si>
    <t>Sektörel Uyg.                 (yaz stajı)</t>
  </si>
  <si>
    <t>Sektörel Uyg.                    (yaz stajı)</t>
  </si>
  <si>
    <r>
      <t xml:space="preserve">Not: </t>
    </r>
    <r>
      <rPr>
        <sz val="11"/>
        <rFont val="Times New Roman"/>
        <family val="1"/>
        <charset val="162"/>
      </rPr>
      <t>Seçmeli derslerden 4 (dört) AKTS seçmek zorunludur.</t>
    </r>
  </si>
  <si>
    <r>
      <t xml:space="preserve">Not: </t>
    </r>
    <r>
      <rPr>
        <sz val="10"/>
        <rFont val="Times New Roman"/>
        <family val="1"/>
        <charset val="162"/>
      </rPr>
      <t>Seçmeli derslerden 4 (dört) AKTS seçmek zorunludur.</t>
    </r>
  </si>
  <si>
    <r>
      <t xml:space="preserve">Not: </t>
    </r>
    <r>
      <rPr>
        <sz val="11"/>
        <rFont val="Times New Roman"/>
        <family val="1"/>
        <charset val="162"/>
      </rPr>
      <t>Seçmeli derslerden 4 (Dört) AKTS seçmek zorunludur.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</si>
</sst>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6"/>
      <name val="Arial"/>
      <family val="2"/>
      <charset val="162"/>
    </font>
    <font>
      <b/>
      <sz val="18"/>
      <name val="Arial"/>
      <family val="2"/>
      <charset val="162"/>
    </font>
    <font>
      <b/>
      <sz val="14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4"/>
      <name val="Times New Roman"/>
      <family val="1"/>
      <charset val="162"/>
    </font>
    <font>
      <b/>
      <sz val="11"/>
      <name val="Arial"/>
      <family val="2"/>
      <charset val="162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3.5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Arial"/>
      <family val="2"/>
      <charset val="162"/>
    </font>
    <font>
      <sz val="10"/>
      <name val="Calibri"/>
      <family val="2"/>
      <charset val="162"/>
      <scheme val="minor"/>
    </font>
    <font>
      <b/>
      <sz val="14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3" borderId="0" xfId="0" applyFont="1" applyFill="1" applyBorder="1"/>
    <xf numFmtId="0" fontId="4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3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4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3" borderId="0" xfId="0" applyFont="1" applyFill="1"/>
    <xf numFmtId="0" fontId="9" fillId="3" borderId="0" xfId="0" applyFont="1" applyFill="1"/>
    <xf numFmtId="0" fontId="4" fillId="3" borderId="3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3" borderId="0" xfId="0" applyFont="1" applyFill="1" applyBorder="1"/>
    <xf numFmtId="0" fontId="4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top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indent="10"/>
    </xf>
    <xf numFmtId="0" fontId="1" fillId="3" borderId="0" xfId="0" applyFont="1" applyFill="1" applyAlignment="1">
      <alignment horizontal="center" vertical="center"/>
    </xf>
    <xf numFmtId="0" fontId="13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wrapText="1"/>
    </xf>
    <xf numFmtId="0" fontId="9" fillId="3" borderId="0" xfId="0" applyFont="1" applyFill="1" applyBorder="1"/>
    <xf numFmtId="0" fontId="6" fillId="3" borderId="0" xfId="0" applyFont="1" applyFill="1"/>
    <xf numFmtId="0" fontId="4" fillId="3" borderId="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right" vertical="top" wrapText="1"/>
    </xf>
    <xf numFmtId="0" fontId="14" fillId="0" borderId="0" xfId="0" applyFont="1" applyAlignment="1">
      <alignment horizont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justify" vertical="top" wrapText="1"/>
    </xf>
    <xf numFmtId="0" fontId="1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justify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4" fillId="0" borderId="0" xfId="0" applyFont="1" applyBorder="1"/>
    <xf numFmtId="0" fontId="14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5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4" fillId="3" borderId="3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12" fillId="3" borderId="3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9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3" borderId="3" xfId="0" applyFont="1" applyFill="1" applyBorder="1" applyAlignment="1">
      <alignment horizontal="justify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vertical="top" wrapText="1"/>
    </xf>
    <xf numFmtId="0" fontId="10" fillId="3" borderId="24" xfId="0" applyFont="1" applyFill="1" applyBorder="1" applyAlignment="1">
      <alignment horizontal="center" vertical="top" wrapText="1"/>
    </xf>
    <xf numFmtId="0" fontId="10" fillId="3" borderId="25" xfId="0" applyFont="1" applyFill="1" applyBorder="1" applyAlignment="1">
      <alignment horizontal="center" vertical="top" wrapText="1"/>
    </xf>
    <xf numFmtId="0" fontId="10" fillId="3" borderId="26" xfId="0" applyFont="1" applyFill="1" applyBorder="1" applyAlignment="1">
      <alignment horizontal="center" vertical="top" wrapText="1"/>
    </xf>
    <xf numFmtId="0" fontId="10" fillId="3" borderId="27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1209675</xdr:colOff>
      <xdr:row>4</xdr:row>
      <xdr:rowOff>257175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19051</xdr:rowOff>
    </xdr:from>
    <xdr:to>
      <xdr:col>0</xdr:col>
      <xdr:colOff>1200151</xdr:colOff>
      <xdr:row>5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1200150" cy="1200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419100</xdr:colOff>
      <xdr:row>0</xdr:row>
      <xdr:rowOff>0</xdr:rowOff>
    </xdr:from>
    <xdr:to>
      <xdr:col>14</xdr:col>
      <xdr:colOff>561975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017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1312827</xdr:colOff>
      <xdr:row>5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312827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428625</xdr:colOff>
      <xdr:row>0</xdr:row>
      <xdr:rowOff>19050</xdr:rowOff>
    </xdr:from>
    <xdr:to>
      <xdr:col>14</xdr:col>
      <xdr:colOff>571500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9700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1352551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333501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9526</xdr:rowOff>
    </xdr:from>
    <xdr:to>
      <xdr:col>0</xdr:col>
      <xdr:colOff>1137095</xdr:colOff>
      <xdr:row>4</xdr:row>
      <xdr:rowOff>28576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9526"/>
          <a:ext cx="1137094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15</xdr:col>
      <xdr:colOff>0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0</xdr:col>
      <xdr:colOff>1219201</xdr:colOff>
      <xdr:row>4</xdr:row>
      <xdr:rowOff>113755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0"/>
          <a:ext cx="1219200" cy="11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19050</xdr:rowOff>
    </xdr:from>
    <xdr:to>
      <xdr:col>15</xdr:col>
      <xdr:colOff>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19051</xdr:rowOff>
    </xdr:from>
    <xdr:to>
      <xdr:col>0</xdr:col>
      <xdr:colOff>1181100</xdr:colOff>
      <xdr:row>4</xdr:row>
      <xdr:rowOff>69873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1171575" cy="1079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1209676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17157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1193800</xdr:colOff>
      <xdr:row>3</xdr:row>
      <xdr:rowOff>266700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155701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552450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BreakPreview" zoomScale="90" zoomScaleSheetLayoutView="90" workbookViewId="0">
      <selection activeCell="A8" sqref="A8:G8"/>
    </sheetView>
  </sheetViews>
  <sheetFormatPr defaultRowHeight="18.75" x14ac:dyDescent="0.25"/>
  <cols>
    <col min="1" max="1" width="25.7109375" style="26" customWidth="1"/>
    <col min="2" max="7" width="8.7109375" style="7" customWidth="1"/>
    <col min="8" max="8" width="5.7109375" style="7" customWidth="1"/>
    <col min="9" max="9" width="25.7109375" style="26" customWidth="1"/>
    <col min="10" max="15" width="8.7109375" style="7" customWidth="1"/>
    <col min="16" max="16384" width="9.140625" style="7"/>
  </cols>
  <sheetData>
    <row r="1" spans="1:15" ht="20.25" x14ac:dyDescent="0.25">
      <c r="A1" s="142" t="s">
        <v>55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20.25" x14ac:dyDescent="0.25">
      <c r="A2" s="142" t="s">
        <v>56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20.25" x14ac:dyDescent="0.25">
      <c r="A3" s="142" t="s">
        <v>57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20.25" x14ac:dyDescent="0.25">
      <c r="A4" s="142" t="s">
        <v>213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23.25" x14ac:dyDescent="0.25">
      <c r="A5" s="8"/>
      <c r="B5" s="9"/>
      <c r="C5" s="9"/>
      <c r="D5" s="9"/>
      <c r="E5" s="9"/>
      <c r="F5" s="9"/>
      <c r="G5" s="9"/>
      <c r="H5" s="9"/>
      <c r="I5" s="8"/>
      <c r="J5" s="9"/>
      <c r="K5" s="9"/>
      <c r="L5" s="9"/>
      <c r="M5" s="9"/>
      <c r="N5" s="9"/>
      <c r="O5" s="9"/>
    </row>
    <row r="6" spans="1:15" ht="12.75" customHeight="1" x14ac:dyDescent="0.25">
      <c r="A6" s="8"/>
      <c r="B6" s="9"/>
      <c r="C6" s="9"/>
      <c r="D6" s="9"/>
      <c r="E6" s="9"/>
      <c r="F6" s="9"/>
      <c r="G6" s="9"/>
      <c r="H6" s="9"/>
      <c r="I6" s="8"/>
      <c r="J6" s="9"/>
      <c r="K6" s="9"/>
      <c r="L6" s="9"/>
      <c r="M6" s="9"/>
      <c r="N6" s="9"/>
      <c r="O6" s="9"/>
    </row>
    <row r="7" spans="1:15" x14ac:dyDescent="0.25">
      <c r="A7" s="145" t="s">
        <v>128</v>
      </c>
      <c r="B7" s="145"/>
      <c r="C7" s="145"/>
      <c r="D7" s="145"/>
      <c r="E7" s="145"/>
      <c r="F7" s="145"/>
      <c r="G7" s="145"/>
      <c r="H7" s="10"/>
      <c r="I7" s="145" t="s">
        <v>129</v>
      </c>
      <c r="J7" s="145"/>
      <c r="K7" s="145"/>
      <c r="L7" s="145"/>
      <c r="M7" s="145"/>
      <c r="N7" s="145"/>
      <c r="O7" s="145"/>
    </row>
    <row r="8" spans="1:15" ht="15.75" thickBot="1" x14ac:dyDescent="0.3">
      <c r="A8" s="144"/>
      <c r="B8" s="144"/>
      <c r="C8" s="144"/>
      <c r="D8" s="144"/>
      <c r="E8" s="144"/>
      <c r="F8" s="144"/>
      <c r="G8" s="144"/>
      <c r="I8" s="144"/>
      <c r="J8" s="144"/>
      <c r="K8" s="144"/>
      <c r="L8" s="144"/>
      <c r="M8" s="144"/>
      <c r="N8" s="144"/>
      <c r="O8" s="144"/>
    </row>
    <row r="9" spans="1:15" s="14" customFormat="1" ht="30" customHeight="1" thickTop="1" thickBot="1" x14ac:dyDescent="0.3">
      <c r="A9" s="11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3"/>
      <c r="I9" s="11" t="s">
        <v>0</v>
      </c>
      <c r="J9" s="12" t="s">
        <v>1</v>
      </c>
      <c r="K9" s="12" t="s">
        <v>2</v>
      </c>
      <c r="L9" s="12" t="s">
        <v>3</v>
      </c>
      <c r="M9" s="12" t="s">
        <v>4</v>
      </c>
      <c r="N9" s="12" t="s">
        <v>5</v>
      </c>
      <c r="O9" s="12" t="s">
        <v>6</v>
      </c>
    </row>
    <row r="10" spans="1:15" s="14" customFormat="1" ht="39" thickTop="1" thickBot="1" x14ac:dyDescent="0.3">
      <c r="A10" s="6" t="s">
        <v>7</v>
      </c>
      <c r="B10" s="15">
        <v>2</v>
      </c>
      <c r="C10" s="15">
        <v>0</v>
      </c>
      <c r="D10" s="15">
        <v>2</v>
      </c>
      <c r="E10" s="15">
        <v>2</v>
      </c>
      <c r="F10" s="15" t="s">
        <v>8</v>
      </c>
      <c r="G10" s="15">
        <v>4</v>
      </c>
      <c r="I10" s="6" t="s">
        <v>38</v>
      </c>
      <c r="J10" s="15">
        <v>3</v>
      </c>
      <c r="K10" s="15">
        <v>0</v>
      </c>
      <c r="L10" s="15">
        <v>3</v>
      </c>
      <c r="M10" s="15">
        <v>3</v>
      </c>
      <c r="N10" s="15" t="s">
        <v>11</v>
      </c>
      <c r="O10" s="15">
        <v>4</v>
      </c>
    </row>
    <row r="11" spans="1:15" s="14" customFormat="1" ht="30" customHeight="1" thickBot="1" x14ac:dyDescent="0.3">
      <c r="A11" s="6" t="s">
        <v>9</v>
      </c>
      <c r="B11" s="15">
        <v>2</v>
      </c>
      <c r="C11" s="15">
        <v>0</v>
      </c>
      <c r="D11" s="15">
        <v>2</v>
      </c>
      <c r="E11" s="15">
        <v>2</v>
      </c>
      <c r="F11" s="15" t="s">
        <v>8</v>
      </c>
      <c r="G11" s="15">
        <v>3</v>
      </c>
      <c r="I11" s="6" t="s">
        <v>39</v>
      </c>
      <c r="J11" s="15">
        <v>2</v>
      </c>
      <c r="K11" s="15">
        <v>4</v>
      </c>
      <c r="L11" s="15">
        <v>6</v>
      </c>
      <c r="M11" s="15">
        <v>4</v>
      </c>
      <c r="N11" s="15" t="s">
        <v>11</v>
      </c>
      <c r="O11" s="15">
        <v>6</v>
      </c>
    </row>
    <row r="12" spans="1:15" s="14" customFormat="1" ht="30" customHeight="1" thickBot="1" x14ac:dyDescent="0.3">
      <c r="A12" s="6" t="s">
        <v>10</v>
      </c>
      <c r="B12" s="15">
        <v>2</v>
      </c>
      <c r="C12" s="15">
        <v>0</v>
      </c>
      <c r="D12" s="15">
        <v>2</v>
      </c>
      <c r="E12" s="15">
        <v>2</v>
      </c>
      <c r="F12" s="15" t="s">
        <v>11</v>
      </c>
      <c r="G12" s="15">
        <v>4</v>
      </c>
      <c r="I12" s="6" t="s">
        <v>40</v>
      </c>
      <c r="J12" s="15">
        <v>2</v>
      </c>
      <c r="K12" s="15">
        <v>8</v>
      </c>
      <c r="L12" s="15">
        <v>10</v>
      </c>
      <c r="M12" s="15">
        <v>6</v>
      </c>
      <c r="N12" s="15" t="s">
        <v>11</v>
      </c>
      <c r="O12" s="15">
        <v>8</v>
      </c>
    </row>
    <row r="13" spans="1:15" s="14" customFormat="1" ht="38.25" thickBot="1" x14ac:dyDescent="0.3">
      <c r="A13" s="6" t="s">
        <v>12</v>
      </c>
      <c r="B13" s="15">
        <v>6</v>
      </c>
      <c r="C13" s="15">
        <v>0</v>
      </c>
      <c r="D13" s="15">
        <v>6</v>
      </c>
      <c r="E13" s="15">
        <v>6</v>
      </c>
      <c r="F13" s="15" t="s">
        <v>11</v>
      </c>
      <c r="G13" s="15">
        <v>6</v>
      </c>
      <c r="I13" s="16" t="s">
        <v>41</v>
      </c>
      <c r="J13" s="17">
        <v>4</v>
      </c>
      <c r="K13" s="17">
        <v>4</v>
      </c>
      <c r="L13" s="17">
        <v>8</v>
      </c>
      <c r="M13" s="17">
        <v>6</v>
      </c>
      <c r="N13" s="17" t="s">
        <v>11</v>
      </c>
      <c r="O13" s="17">
        <v>8</v>
      </c>
    </row>
    <row r="14" spans="1:15" s="14" customFormat="1" ht="30" customHeight="1" thickBot="1" x14ac:dyDescent="0.3">
      <c r="A14" s="6" t="s">
        <v>13</v>
      </c>
      <c r="B14" s="15">
        <v>4</v>
      </c>
      <c r="C14" s="15">
        <v>0</v>
      </c>
      <c r="D14" s="15">
        <v>4</v>
      </c>
      <c r="E14" s="15">
        <v>4</v>
      </c>
      <c r="F14" s="15" t="s">
        <v>14</v>
      </c>
      <c r="G14" s="15">
        <v>3</v>
      </c>
      <c r="I14" s="16"/>
      <c r="J14" s="17"/>
      <c r="K14" s="17"/>
      <c r="L14" s="17"/>
      <c r="M14" s="17"/>
      <c r="N14" s="17"/>
      <c r="O14" s="17"/>
    </row>
    <row r="15" spans="1:15" s="14" customFormat="1" ht="30" customHeight="1" thickBot="1" x14ac:dyDescent="0.3">
      <c r="A15" s="6" t="s">
        <v>15</v>
      </c>
      <c r="B15" s="15">
        <v>2</v>
      </c>
      <c r="C15" s="15">
        <v>0</v>
      </c>
      <c r="D15" s="15">
        <v>2</v>
      </c>
      <c r="E15" s="15">
        <v>2</v>
      </c>
      <c r="F15" s="15" t="s">
        <v>8</v>
      </c>
      <c r="G15" s="15">
        <v>2</v>
      </c>
      <c r="I15" s="16"/>
      <c r="J15" s="17"/>
      <c r="K15" s="17"/>
      <c r="L15" s="17"/>
      <c r="M15" s="17"/>
      <c r="N15" s="17"/>
      <c r="O15" s="17"/>
    </row>
    <row r="16" spans="1:15" s="14" customFormat="1" ht="30" customHeight="1" thickBot="1" x14ac:dyDescent="0.3">
      <c r="A16" s="6" t="s">
        <v>16</v>
      </c>
      <c r="B16" s="15">
        <v>2</v>
      </c>
      <c r="C16" s="15">
        <v>0</v>
      </c>
      <c r="D16" s="15">
        <v>2</v>
      </c>
      <c r="E16" s="15">
        <v>2</v>
      </c>
      <c r="F16" s="15" t="s">
        <v>8</v>
      </c>
      <c r="G16" s="15">
        <v>2</v>
      </c>
      <c r="I16" s="16"/>
      <c r="J16" s="17"/>
      <c r="K16" s="17"/>
      <c r="L16" s="17"/>
      <c r="M16" s="17"/>
      <c r="N16" s="17"/>
      <c r="O16" s="17"/>
    </row>
    <row r="17" spans="1:15" s="14" customFormat="1" ht="38.25" thickBot="1" x14ac:dyDescent="0.3">
      <c r="A17" s="16" t="s">
        <v>17</v>
      </c>
      <c r="B17" s="17">
        <v>2</v>
      </c>
      <c r="C17" s="17">
        <v>0</v>
      </c>
      <c r="D17" s="17">
        <v>2</v>
      </c>
      <c r="E17" s="17">
        <v>2</v>
      </c>
      <c r="F17" s="17" t="s">
        <v>8</v>
      </c>
      <c r="G17" s="17">
        <v>2</v>
      </c>
      <c r="I17" s="16"/>
      <c r="J17" s="17"/>
      <c r="K17" s="17"/>
      <c r="L17" s="17"/>
      <c r="M17" s="17"/>
      <c r="N17" s="17"/>
      <c r="O17" s="17"/>
    </row>
    <row r="18" spans="1:15" s="14" customFormat="1" ht="30" customHeight="1" thickTop="1" thickBot="1" x14ac:dyDescent="0.3">
      <c r="A18" s="16" t="s">
        <v>18</v>
      </c>
      <c r="B18" s="17">
        <f>SUM(B10:B17)</f>
        <v>22</v>
      </c>
      <c r="C18" s="17">
        <f t="shared" ref="C18:D18" si="0">SUM(C10:C17)</f>
        <v>0</v>
      </c>
      <c r="D18" s="17">
        <f t="shared" si="0"/>
        <v>22</v>
      </c>
      <c r="E18" s="17">
        <f>SUM(E10:E14)</f>
        <v>16</v>
      </c>
      <c r="F18" s="17"/>
      <c r="G18" s="17">
        <f>SUM(G10:G17)</f>
        <v>26</v>
      </c>
      <c r="I18" s="16" t="s">
        <v>18</v>
      </c>
      <c r="J18" s="17">
        <v>11</v>
      </c>
      <c r="K18" s="17">
        <v>16</v>
      </c>
      <c r="L18" s="17">
        <v>27</v>
      </c>
      <c r="M18" s="17">
        <f>SUM(M10:M16)</f>
        <v>19</v>
      </c>
      <c r="N18" s="17"/>
      <c r="O18" s="17">
        <v>26</v>
      </c>
    </row>
    <row r="19" spans="1:15" s="14" customFormat="1" ht="30" customHeight="1" thickTop="1" thickBot="1" x14ac:dyDescent="0.3">
      <c r="A19" s="136" t="s">
        <v>19</v>
      </c>
      <c r="B19" s="137"/>
      <c r="C19" s="137"/>
      <c r="D19" s="137"/>
      <c r="E19" s="137"/>
      <c r="F19" s="137"/>
      <c r="G19" s="138"/>
      <c r="I19" s="136" t="s">
        <v>19</v>
      </c>
      <c r="J19" s="137"/>
      <c r="K19" s="137"/>
      <c r="L19" s="137"/>
      <c r="M19" s="137"/>
      <c r="N19" s="137"/>
      <c r="O19" s="138"/>
    </row>
    <row r="20" spans="1:15" s="14" customFormat="1" ht="41.25" customHeight="1" thickTop="1" thickBot="1" x14ac:dyDescent="0.3">
      <c r="A20" s="18" t="s">
        <v>20</v>
      </c>
      <c r="B20" s="17">
        <v>2</v>
      </c>
      <c r="C20" s="17">
        <v>0</v>
      </c>
      <c r="D20" s="17">
        <v>2</v>
      </c>
      <c r="E20" s="17">
        <v>2</v>
      </c>
      <c r="F20" s="17" t="s">
        <v>14</v>
      </c>
      <c r="G20" s="17">
        <v>2</v>
      </c>
      <c r="I20" s="16" t="s">
        <v>42</v>
      </c>
      <c r="J20" s="17">
        <v>2</v>
      </c>
      <c r="K20" s="17">
        <v>0</v>
      </c>
      <c r="L20" s="17">
        <v>2</v>
      </c>
      <c r="M20" s="17">
        <v>2</v>
      </c>
      <c r="N20" s="17" t="s">
        <v>14</v>
      </c>
      <c r="O20" s="17">
        <v>2</v>
      </c>
    </row>
    <row r="21" spans="1:15" s="14" customFormat="1" ht="30" customHeight="1" thickTop="1" thickBot="1" x14ac:dyDescent="0.3">
      <c r="A21" s="16" t="s">
        <v>21</v>
      </c>
      <c r="B21" s="17">
        <v>2</v>
      </c>
      <c r="C21" s="17">
        <v>0</v>
      </c>
      <c r="D21" s="17">
        <v>2</v>
      </c>
      <c r="E21" s="17">
        <v>2</v>
      </c>
      <c r="F21" s="17" t="s">
        <v>14</v>
      </c>
      <c r="G21" s="17">
        <v>2</v>
      </c>
      <c r="I21" s="16" t="s">
        <v>50</v>
      </c>
      <c r="J21" s="17">
        <v>2</v>
      </c>
      <c r="K21" s="17">
        <v>0</v>
      </c>
      <c r="L21" s="17">
        <v>2</v>
      </c>
      <c r="M21" s="17">
        <v>2</v>
      </c>
      <c r="N21" s="17" t="s">
        <v>14</v>
      </c>
      <c r="O21" s="17">
        <v>2</v>
      </c>
    </row>
    <row r="22" spans="1:15" s="14" customFormat="1" ht="39" thickTop="1" thickBot="1" x14ac:dyDescent="0.3">
      <c r="A22" s="16" t="s">
        <v>22</v>
      </c>
      <c r="B22" s="17">
        <v>2</v>
      </c>
      <c r="C22" s="17">
        <v>0</v>
      </c>
      <c r="D22" s="17">
        <v>2</v>
      </c>
      <c r="E22" s="17">
        <v>2</v>
      </c>
      <c r="F22" s="17" t="s">
        <v>14</v>
      </c>
      <c r="G22" s="17">
        <v>2</v>
      </c>
      <c r="I22" s="16" t="s">
        <v>44</v>
      </c>
      <c r="J22" s="17">
        <v>2</v>
      </c>
      <c r="K22" s="17">
        <v>0</v>
      </c>
      <c r="L22" s="17">
        <v>2</v>
      </c>
      <c r="M22" s="17">
        <v>2</v>
      </c>
      <c r="N22" s="17" t="s">
        <v>14</v>
      </c>
      <c r="O22" s="17">
        <v>2</v>
      </c>
    </row>
    <row r="23" spans="1:15" s="14" customFormat="1" ht="39" thickTop="1" thickBot="1" x14ac:dyDescent="0.3">
      <c r="A23" s="16" t="s">
        <v>23</v>
      </c>
      <c r="B23" s="17">
        <v>2</v>
      </c>
      <c r="C23" s="17">
        <v>0</v>
      </c>
      <c r="D23" s="17">
        <v>2</v>
      </c>
      <c r="E23" s="17">
        <v>2</v>
      </c>
      <c r="F23" s="17" t="s">
        <v>14</v>
      </c>
      <c r="G23" s="17">
        <v>2</v>
      </c>
      <c r="I23" s="16" t="s">
        <v>45</v>
      </c>
      <c r="J23" s="17">
        <v>2</v>
      </c>
      <c r="K23" s="17">
        <v>0</v>
      </c>
      <c r="L23" s="17">
        <v>2</v>
      </c>
      <c r="M23" s="17">
        <v>2</v>
      </c>
      <c r="N23" s="17" t="s">
        <v>14</v>
      </c>
      <c r="O23" s="17">
        <v>2</v>
      </c>
    </row>
    <row r="24" spans="1:15" s="14" customFormat="1" ht="30" customHeight="1" thickTop="1" thickBot="1" x14ac:dyDescent="0.3">
      <c r="A24" s="16" t="s">
        <v>24</v>
      </c>
      <c r="B24" s="17">
        <v>2</v>
      </c>
      <c r="C24" s="17">
        <v>0</v>
      </c>
      <c r="D24" s="17">
        <v>2</v>
      </c>
      <c r="E24" s="17">
        <v>2</v>
      </c>
      <c r="F24" s="17" t="s">
        <v>14</v>
      </c>
      <c r="G24" s="17">
        <v>2</v>
      </c>
      <c r="I24" s="16"/>
      <c r="J24" s="17"/>
      <c r="K24" s="17"/>
      <c r="L24" s="17"/>
      <c r="M24" s="17"/>
      <c r="N24" s="17"/>
      <c r="O24" s="17"/>
    </row>
    <row r="25" spans="1:15" s="14" customFormat="1" ht="30" customHeight="1" thickTop="1" thickBot="1" x14ac:dyDescent="0.3">
      <c r="A25" s="16" t="s">
        <v>25</v>
      </c>
      <c r="B25" s="17">
        <v>2</v>
      </c>
      <c r="C25" s="17">
        <v>0</v>
      </c>
      <c r="D25" s="17">
        <v>2</v>
      </c>
      <c r="E25" s="17">
        <v>2</v>
      </c>
      <c r="F25" s="17" t="s">
        <v>14</v>
      </c>
      <c r="G25" s="17">
        <v>2</v>
      </c>
      <c r="I25" s="16"/>
      <c r="J25" s="17"/>
      <c r="K25" s="17"/>
      <c r="L25" s="17"/>
      <c r="M25" s="17"/>
      <c r="N25" s="17"/>
      <c r="O25" s="17"/>
    </row>
    <row r="26" spans="1:15" s="14" customFormat="1" ht="30" customHeight="1" thickTop="1" thickBot="1" x14ac:dyDescent="0.3">
      <c r="A26" s="16" t="s">
        <v>18</v>
      </c>
      <c r="B26" s="17">
        <f>B18+B20+B21</f>
        <v>26</v>
      </c>
      <c r="C26" s="17">
        <v>0</v>
      </c>
      <c r="D26" s="17">
        <f>D18+D20+D21</f>
        <v>26</v>
      </c>
      <c r="E26" s="17">
        <f>E18+E20+E21</f>
        <v>20</v>
      </c>
      <c r="F26" s="17"/>
      <c r="G26" s="17">
        <v>30</v>
      </c>
      <c r="I26" s="16" t="s">
        <v>18</v>
      </c>
      <c r="J26" s="17">
        <f>J18+J20+J21</f>
        <v>15</v>
      </c>
      <c r="K26" s="17">
        <f>K18</f>
        <v>16</v>
      </c>
      <c r="L26" s="17">
        <f>J26+K26</f>
        <v>31</v>
      </c>
      <c r="M26" s="17">
        <f>M18+M20+M21</f>
        <v>23</v>
      </c>
      <c r="N26" s="17"/>
      <c r="O26" s="17">
        <v>30</v>
      </c>
    </row>
    <row r="27" spans="1:15" s="14" customFormat="1" ht="30" customHeight="1" thickTop="1" thickBot="1" x14ac:dyDescent="0.3">
      <c r="A27" s="139" t="s">
        <v>108</v>
      </c>
      <c r="B27" s="140"/>
      <c r="C27" s="140"/>
      <c r="D27" s="140"/>
      <c r="E27" s="140"/>
      <c r="F27" s="140"/>
      <c r="G27" s="141"/>
      <c r="I27" s="139" t="s">
        <v>108</v>
      </c>
      <c r="J27" s="140"/>
      <c r="K27" s="140"/>
      <c r="L27" s="140"/>
      <c r="M27" s="140"/>
      <c r="N27" s="140"/>
      <c r="O27" s="141"/>
    </row>
    <row r="28" spans="1:15" s="14" customFormat="1" ht="19.5" customHeight="1" thickTop="1" x14ac:dyDescent="0.25">
      <c r="A28" s="19"/>
      <c r="I28" s="19"/>
    </row>
    <row r="29" spans="1:15" s="14" customFormat="1" ht="19.5" customHeight="1" x14ac:dyDescent="0.25">
      <c r="A29" s="143" t="s">
        <v>58</v>
      </c>
      <c r="B29" s="143"/>
      <c r="C29" s="143"/>
      <c r="D29" s="143"/>
      <c r="E29" s="143"/>
      <c r="F29" s="143"/>
      <c r="G29" s="143"/>
      <c r="H29" s="20"/>
      <c r="I29" s="143" t="s">
        <v>127</v>
      </c>
      <c r="J29" s="143"/>
      <c r="K29" s="143"/>
      <c r="L29" s="143"/>
      <c r="M29" s="143"/>
      <c r="N29" s="143"/>
      <c r="O29" s="143"/>
    </row>
    <row r="30" spans="1:15" s="14" customFormat="1" ht="19.5" customHeight="1" thickBot="1" x14ac:dyDescent="0.3">
      <c r="A30" s="21"/>
      <c r="B30" s="22"/>
      <c r="C30" s="22"/>
      <c r="D30" s="22"/>
      <c r="E30" s="22"/>
      <c r="F30" s="22"/>
      <c r="G30" s="22"/>
      <c r="I30" s="21"/>
      <c r="J30" s="22"/>
      <c r="K30" s="22"/>
      <c r="L30" s="22"/>
      <c r="M30" s="22"/>
      <c r="N30" s="22"/>
      <c r="O30" s="22"/>
    </row>
    <row r="31" spans="1:15" s="14" customFormat="1" ht="30" customHeight="1" thickTop="1" thickBot="1" x14ac:dyDescent="0.3">
      <c r="A31" s="11" t="s">
        <v>0</v>
      </c>
      <c r="B31" s="23" t="s">
        <v>1</v>
      </c>
      <c r="C31" s="23" t="s">
        <v>2</v>
      </c>
      <c r="D31" s="23" t="s">
        <v>3</v>
      </c>
      <c r="E31" s="23" t="s">
        <v>4</v>
      </c>
      <c r="F31" s="23" t="s">
        <v>5</v>
      </c>
      <c r="G31" s="23" t="s">
        <v>6</v>
      </c>
      <c r="I31" s="11" t="s">
        <v>0</v>
      </c>
      <c r="J31" s="23" t="s">
        <v>1</v>
      </c>
      <c r="K31" s="23" t="s">
        <v>2</v>
      </c>
      <c r="L31" s="23" t="s">
        <v>46</v>
      </c>
      <c r="M31" s="23" t="s">
        <v>4</v>
      </c>
      <c r="N31" s="23" t="s">
        <v>5</v>
      </c>
      <c r="O31" s="23" t="s">
        <v>6</v>
      </c>
    </row>
    <row r="32" spans="1:15" s="14" customFormat="1" ht="39" thickTop="1" thickBot="1" x14ac:dyDescent="0.3">
      <c r="A32" s="6" t="s">
        <v>26</v>
      </c>
      <c r="B32" s="15">
        <v>4</v>
      </c>
      <c r="C32" s="15">
        <v>0</v>
      </c>
      <c r="D32" s="15">
        <v>4</v>
      </c>
      <c r="E32" s="15">
        <v>4</v>
      </c>
      <c r="F32" s="15" t="s">
        <v>11</v>
      </c>
      <c r="G32" s="15">
        <v>5</v>
      </c>
      <c r="I32" s="6" t="s">
        <v>47</v>
      </c>
      <c r="J32" s="15">
        <v>2</v>
      </c>
      <c r="K32" s="15">
        <v>4</v>
      </c>
      <c r="L32" s="15">
        <v>6</v>
      </c>
      <c r="M32" s="15">
        <v>4</v>
      </c>
      <c r="N32" s="15" t="s">
        <v>11</v>
      </c>
      <c r="O32" s="15">
        <v>8</v>
      </c>
    </row>
    <row r="33" spans="1:15" s="14" customFormat="1" ht="38.25" thickBot="1" x14ac:dyDescent="0.3">
      <c r="A33" s="6" t="s">
        <v>27</v>
      </c>
      <c r="B33" s="15">
        <v>3</v>
      </c>
      <c r="C33" s="15">
        <v>4</v>
      </c>
      <c r="D33" s="15">
        <v>7</v>
      </c>
      <c r="E33" s="15">
        <v>5</v>
      </c>
      <c r="F33" s="15" t="s">
        <v>11</v>
      </c>
      <c r="G33" s="15">
        <v>6</v>
      </c>
      <c r="I33" s="6" t="s">
        <v>48</v>
      </c>
      <c r="J33" s="15">
        <v>1</v>
      </c>
      <c r="K33" s="15">
        <v>8</v>
      </c>
      <c r="L33" s="15">
        <v>9</v>
      </c>
      <c r="M33" s="15">
        <v>5</v>
      </c>
      <c r="N33" s="15" t="s">
        <v>11</v>
      </c>
      <c r="O33" s="15">
        <v>9</v>
      </c>
    </row>
    <row r="34" spans="1:15" s="14" customFormat="1" ht="30" customHeight="1" thickBot="1" x14ac:dyDescent="0.3">
      <c r="A34" s="6" t="s">
        <v>28</v>
      </c>
      <c r="B34" s="15">
        <v>2</v>
      </c>
      <c r="C34" s="15">
        <v>2</v>
      </c>
      <c r="D34" s="15">
        <v>4</v>
      </c>
      <c r="E34" s="15">
        <v>3</v>
      </c>
      <c r="F34" s="15" t="s">
        <v>11</v>
      </c>
      <c r="G34" s="15">
        <v>5</v>
      </c>
      <c r="I34" s="16" t="s">
        <v>49</v>
      </c>
      <c r="J34" s="17">
        <v>2</v>
      </c>
      <c r="K34" s="17">
        <v>2</v>
      </c>
      <c r="L34" s="17">
        <v>4</v>
      </c>
      <c r="M34" s="17">
        <v>3</v>
      </c>
      <c r="N34" s="17" t="s">
        <v>11</v>
      </c>
      <c r="O34" s="17">
        <v>5</v>
      </c>
    </row>
    <row r="35" spans="1:15" s="14" customFormat="1" ht="38.25" thickBot="1" x14ac:dyDescent="0.3">
      <c r="A35" s="6" t="s">
        <v>29</v>
      </c>
      <c r="B35" s="15">
        <v>2</v>
      </c>
      <c r="C35" s="15">
        <v>0</v>
      </c>
      <c r="D35" s="15">
        <v>2</v>
      </c>
      <c r="E35" s="15">
        <v>2</v>
      </c>
      <c r="F35" s="15" t="s">
        <v>8</v>
      </c>
      <c r="G35" s="15">
        <v>2</v>
      </c>
      <c r="I35" s="16" t="s">
        <v>238</v>
      </c>
      <c r="J35" s="17"/>
      <c r="K35" s="17"/>
      <c r="L35" s="17"/>
      <c r="M35" s="17"/>
      <c r="N35" s="17"/>
      <c r="O35" s="17">
        <v>4</v>
      </c>
    </row>
    <row r="36" spans="1:15" s="14" customFormat="1" ht="30" customHeight="1" thickBot="1" x14ac:dyDescent="0.3">
      <c r="A36" s="6" t="s">
        <v>30</v>
      </c>
      <c r="B36" s="15">
        <v>2</v>
      </c>
      <c r="C36" s="15">
        <v>0</v>
      </c>
      <c r="D36" s="15">
        <v>2</v>
      </c>
      <c r="E36" s="15">
        <v>2</v>
      </c>
      <c r="F36" s="15" t="s">
        <v>8</v>
      </c>
      <c r="G36" s="15">
        <v>2</v>
      </c>
      <c r="I36" s="16"/>
      <c r="J36" s="17"/>
      <c r="K36" s="17"/>
      <c r="L36" s="17"/>
      <c r="M36" s="17"/>
      <c r="N36" s="17"/>
      <c r="O36" s="17"/>
    </row>
    <row r="37" spans="1:15" s="14" customFormat="1" ht="38.25" thickBot="1" x14ac:dyDescent="0.3">
      <c r="A37" s="16" t="s">
        <v>31</v>
      </c>
      <c r="B37" s="17">
        <v>2</v>
      </c>
      <c r="C37" s="17">
        <v>0</v>
      </c>
      <c r="D37" s="17">
        <v>2</v>
      </c>
      <c r="E37" s="17">
        <v>2</v>
      </c>
      <c r="F37" s="17" t="s">
        <v>8</v>
      </c>
      <c r="G37" s="17">
        <v>2</v>
      </c>
      <c r="I37" s="16"/>
      <c r="J37" s="17"/>
      <c r="K37" s="17"/>
      <c r="L37" s="17"/>
      <c r="M37" s="17"/>
      <c r="N37" s="17"/>
      <c r="O37" s="17"/>
    </row>
    <row r="38" spans="1:15" s="14" customFormat="1" ht="39" thickTop="1" thickBot="1" x14ac:dyDescent="0.3">
      <c r="A38" s="16" t="s">
        <v>239</v>
      </c>
      <c r="B38" s="17"/>
      <c r="C38" s="17"/>
      <c r="D38" s="17"/>
      <c r="E38" s="17"/>
      <c r="F38" s="17"/>
      <c r="G38" s="17">
        <v>4</v>
      </c>
      <c r="I38" s="16"/>
      <c r="J38" s="17"/>
      <c r="K38" s="17"/>
      <c r="L38" s="17"/>
      <c r="M38" s="17"/>
      <c r="N38" s="17"/>
      <c r="O38" s="17"/>
    </row>
    <row r="39" spans="1:15" s="14" customFormat="1" ht="30" customHeight="1" thickTop="1" thickBot="1" x14ac:dyDescent="0.3">
      <c r="A39" s="16" t="s">
        <v>18</v>
      </c>
      <c r="B39" s="17">
        <f>SUM(B32:B38)</f>
        <v>15</v>
      </c>
      <c r="C39" s="17">
        <f t="shared" ref="C39:F39" si="1">SUM(C32:C38)</f>
        <v>6</v>
      </c>
      <c r="D39" s="17">
        <f t="shared" si="1"/>
        <v>21</v>
      </c>
      <c r="E39" s="17">
        <f>SUM(E32:E34)</f>
        <v>12</v>
      </c>
      <c r="F39" s="17">
        <f t="shared" si="1"/>
        <v>0</v>
      </c>
      <c r="G39" s="17">
        <f>SUM(G32:G38)</f>
        <v>26</v>
      </c>
      <c r="I39" s="16" t="s">
        <v>18</v>
      </c>
      <c r="J39" s="17">
        <f>SUM(J32:J38)</f>
        <v>5</v>
      </c>
      <c r="K39" s="17">
        <f t="shared" ref="K39:M39" si="2">SUM(K32:K38)</f>
        <v>14</v>
      </c>
      <c r="L39" s="17">
        <f t="shared" si="2"/>
        <v>19</v>
      </c>
      <c r="M39" s="17">
        <f t="shared" si="2"/>
        <v>12</v>
      </c>
      <c r="N39" s="17"/>
      <c r="O39" s="17">
        <v>26</v>
      </c>
    </row>
    <row r="40" spans="1:15" s="14" customFormat="1" ht="30" customHeight="1" thickTop="1" thickBot="1" x14ac:dyDescent="0.3">
      <c r="A40" s="136" t="s">
        <v>19</v>
      </c>
      <c r="B40" s="137"/>
      <c r="C40" s="137"/>
      <c r="D40" s="137"/>
      <c r="E40" s="137"/>
      <c r="F40" s="137"/>
      <c r="G40" s="138"/>
      <c r="I40" s="136" t="s">
        <v>19</v>
      </c>
      <c r="J40" s="137"/>
      <c r="K40" s="137"/>
      <c r="L40" s="137"/>
      <c r="M40" s="137"/>
      <c r="N40" s="137"/>
      <c r="O40" s="138"/>
    </row>
    <row r="41" spans="1:15" s="14" customFormat="1" ht="30" customHeight="1" thickTop="1" thickBot="1" x14ac:dyDescent="0.3">
      <c r="A41" s="24" t="s">
        <v>32</v>
      </c>
      <c r="B41" s="17">
        <v>2</v>
      </c>
      <c r="C41" s="17">
        <v>0</v>
      </c>
      <c r="D41" s="17">
        <v>2</v>
      </c>
      <c r="E41" s="17">
        <v>2</v>
      </c>
      <c r="F41" s="17" t="s">
        <v>14</v>
      </c>
      <c r="G41" s="17">
        <v>2</v>
      </c>
      <c r="I41" s="16" t="s">
        <v>43</v>
      </c>
      <c r="J41" s="17">
        <v>1</v>
      </c>
      <c r="K41" s="17">
        <v>0</v>
      </c>
      <c r="L41" s="17">
        <v>1</v>
      </c>
      <c r="M41" s="17">
        <v>1</v>
      </c>
      <c r="N41" s="17" t="s">
        <v>14</v>
      </c>
      <c r="O41" s="17">
        <v>2</v>
      </c>
    </row>
    <row r="42" spans="1:15" s="14" customFormat="1" ht="35.25" customHeight="1" thickTop="1" thickBot="1" x14ac:dyDescent="0.3">
      <c r="A42" s="16" t="s">
        <v>33</v>
      </c>
      <c r="B42" s="17">
        <v>1</v>
      </c>
      <c r="C42" s="17">
        <v>2</v>
      </c>
      <c r="D42" s="17">
        <v>3</v>
      </c>
      <c r="E42" s="17">
        <v>2</v>
      </c>
      <c r="F42" s="17" t="s">
        <v>14</v>
      </c>
      <c r="G42" s="17">
        <v>2</v>
      </c>
      <c r="I42" s="16" t="s">
        <v>51</v>
      </c>
      <c r="J42" s="17">
        <v>2</v>
      </c>
      <c r="K42" s="17">
        <v>0</v>
      </c>
      <c r="L42" s="17">
        <v>2</v>
      </c>
      <c r="M42" s="17">
        <v>2</v>
      </c>
      <c r="N42" s="17" t="s">
        <v>14</v>
      </c>
      <c r="O42" s="17">
        <v>2</v>
      </c>
    </row>
    <row r="43" spans="1:15" s="14" customFormat="1" ht="39" thickTop="1" thickBot="1" x14ac:dyDescent="0.3">
      <c r="A43" s="16" t="s">
        <v>34</v>
      </c>
      <c r="B43" s="17">
        <v>1</v>
      </c>
      <c r="C43" s="17">
        <v>2</v>
      </c>
      <c r="D43" s="17">
        <v>3</v>
      </c>
      <c r="E43" s="17">
        <v>2</v>
      </c>
      <c r="F43" s="17" t="s">
        <v>14</v>
      </c>
      <c r="G43" s="17">
        <v>2</v>
      </c>
      <c r="I43" s="16" t="s">
        <v>52</v>
      </c>
      <c r="J43" s="17">
        <v>2</v>
      </c>
      <c r="K43" s="17">
        <v>0</v>
      </c>
      <c r="L43" s="17">
        <v>2</v>
      </c>
      <c r="M43" s="17">
        <v>2</v>
      </c>
      <c r="N43" s="17" t="s">
        <v>14</v>
      </c>
      <c r="O43" s="17">
        <v>2</v>
      </c>
    </row>
    <row r="44" spans="1:15" s="14" customFormat="1" ht="39" thickTop="1" thickBot="1" x14ac:dyDescent="0.3">
      <c r="A44" s="16" t="s">
        <v>35</v>
      </c>
      <c r="B44" s="17">
        <v>2</v>
      </c>
      <c r="C44" s="17">
        <v>0</v>
      </c>
      <c r="D44" s="17">
        <v>2</v>
      </c>
      <c r="E44" s="17">
        <v>2</v>
      </c>
      <c r="F44" s="17" t="s">
        <v>14</v>
      </c>
      <c r="G44" s="17">
        <v>2</v>
      </c>
      <c r="I44" s="16" t="s">
        <v>53</v>
      </c>
      <c r="J44" s="17">
        <v>2</v>
      </c>
      <c r="K44" s="17">
        <v>0</v>
      </c>
      <c r="L44" s="17">
        <v>2</v>
      </c>
      <c r="M44" s="17">
        <v>2</v>
      </c>
      <c r="N44" s="17" t="s">
        <v>14</v>
      </c>
      <c r="O44" s="17">
        <v>2</v>
      </c>
    </row>
    <row r="45" spans="1:15" s="14" customFormat="1" ht="30" customHeight="1" thickTop="1" thickBot="1" x14ac:dyDescent="0.3">
      <c r="A45" s="16" t="s">
        <v>36</v>
      </c>
      <c r="B45" s="17">
        <v>2</v>
      </c>
      <c r="C45" s="17">
        <v>0</v>
      </c>
      <c r="D45" s="17">
        <v>2</v>
      </c>
      <c r="E45" s="17">
        <v>2</v>
      </c>
      <c r="F45" s="17" t="s">
        <v>14</v>
      </c>
      <c r="G45" s="17">
        <v>2</v>
      </c>
      <c r="I45" s="139" t="s">
        <v>108</v>
      </c>
      <c r="J45" s="140"/>
      <c r="K45" s="140"/>
      <c r="L45" s="140"/>
      <c r="M45" s="140"/>
      <c r="N45" s="140"/>
      <c r="O45" s="141"/>
    </row>
    <row r="46" spans="1:15" s="14" customFormat="1" ht="39" thickTop="1" thickBot="1" x14ac:dyDescent="0.3">
      <c r="A46" s="16" t="s">
        <v>37</v>
      </c>
      <c r="B46" s="17">
        <v>2</v>
      </c>
      <c r="C46" s="17">
        <v>0</v>
      </c>
      <c r="D46" s="17">
        <v>2</v>
      </c>
      <c r="E46" s="17">
        <v>2</v>
      </c>
      <c r="F46" s="17" t="s">
        <v>14</v>
      </c>
      <c r="G46" s="17">
        <v>2</v>
      </c>
      <c r="I46" s="16" t="s">
        <v>18</v>
      </c>
      <c r="J46" s="25">
        <f>J39+J41+J42</f>
        <v>8</v>
      </c>
      <c r="K46" s="25">
        <f>K39</f>
        <v>14</v>
      </c>
      <c r="L46" s="25">
        <f>J46+K46</f>
        <v>22</v>
      </c>
      <c r="M46" s="25">
        <f>M39+M41+M42</f>
        <v>15</v>
      </c>
      <c r="N46" s="25"/>
      <c r="O46" s="25">
        <v>30</v>
      </c>
    </row>
    <row r="47" spans="1:15" s="14" customFormat="1" ht="30" customHeight="1" thickTop="1" thickBot="1" x14ac:dyDescent="0.3">
      <c r="A47" s="16" t="s">
        <v>18</v>
      </c>
      <c r="B47" s="17">
        <f>B39+B41+B45</f>
        <v>19</v>
      </c>
      <c r="C47" s="17">
        <f>C39</f>
        <v>6</v>
      </c>
      <c r="D47" s="17">
        <f>B47+C47</f>
        <v>25</v>
      </c>
      <c r="E47" s="17">
        <f>E39+E41+E42</f>
        <v>16</v>
      </c>
      <c r="F47" s="17"/>
      <c r="G47" s="17">
        <v>30</v>
      </c>
      <c r="I47" s="16" t="s">
        <v>54</v>
      </c>
      <c r="J47" s="25">
        <f>B26+J26+B47+J46</f>
        <v>68</v>
      </c>
      <c r="K47" s="25">
        <f>C26+K26+C47+K46</f>
        <v>36</v>
      </c>
      <c r="L47" s="25">
        <f>J47+K47</f>
        <v>104</v>
      </c>
      <c r="M47" s="25">
        <f>E18+M18+E39+M39</f>
        <v>59</v>
      </c>
      <c r="N47" s="25">
        <f>J47-12+K47/2</f>
        <v>74</v>
      </c>
      <c r="O47" s="25">
        <f>G26+O26+G47+O46</f>
        <v>120</v>
      </c>
    </row>
    <row r="48" spans="1:15" s="14" customFormat="1" ht="30" customHeight="1" thickTop="1" thickBot="1" x14ac:dyDescent="0.3">
      <c r="A48" s="139" t="s">
        <v>108</v>
      </c>
      <c r="B48" s="140"/>
      <c r="C48" s="140"/>
      <c r="D48" s="140"/>
      <c r="E48" s="140"/>
      <c r="F48" s="140"/>
      <c r="G48" s="141"/>
      <c r="I48" s="136"/>
      <c r="J48" s="137"/>
      <c r="K48" s="137"/>
      <c r="L48" s="137"/>
      <c r="M48" s="137"/>
      <c r="N48" s="137"/>
      <c r="O48" s="138"/>
    </row>
    <row r="49" ht="19.5" thickTop="1" x14ac:dyDescent="0.25"/>
  </sheetData>
  <mergeCells count="19">
    <mergeCell ref="A1:O1"/>
    <mergeCell ref="A2:O2"/>
    <mergeCell ref="A3:O3"/>
    <mergeCell ref="A4:O4"/>
    <mergeCell ref="A29:G29"/>
    <mergeCell ref="I29:O29"/>
    <mergeCell ref="A8:G8"/>
    <mergeCell ref="I8:O8"/>
    <mergeCell ref="A7:G7"/>
    <mergeCell ref="A19:G19"/>
    <mergeCell ref="A27:G27"/>
    <mergeCell ref="I7:O7"/>
    <mergeCell ref="I27:O27"/>
    <mergeCell ref="I19:O19"/>
    <mergeCell ref="A40:G40"/>
    <mergeCell ref="A48:G48"/>
    <mergeCell ref="I40:O40"/>
    <mergeCell ref="I48:O48"/>
    <mergeCell ref="I45:O45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colBreaks count="1" manualBreakCount="1">
    <brk id="15" max="4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SheetLayoutView="90" workbookViewId="0">
      <selection activeCell="H12" sqref="H12"/>
    </sheetView>
  </sheetViews>
  <sheetFormatPr defaultRowHeight="18.75" x14ac:dyDescent="0.3"/>
  <cols>
    <col min="1" max="1" width="25.7109375" style="123" customWidth="1"/>
    <col min="2" max="7" width="8.7109375" style="27" customWidth="1"/>
    <col min="8" max="8" width="5.7109375" style="27" customWidth="1"/>
    <col min="9" max="9" width="25.7109375" style="123" customWidth="1"/>
    <col min="10" max="15" width="8.7109375" style="27" customWidth="1"/>
    <col min="16" max="16384" width="9.140625" style="27"/>
  </cols>
  <sheetData>
    <row r="1" spans="1:15" ht="23.25" x14ac:dyDescent="0.35">
      <c r="A1" s="170" t="s">
        <v>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3.25" x14ac:dyDescent="0.35">
      <c r="A2" s="170" t="s">
        <v>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23.25" x14ac:dyDescent="0.35">
      <c r="A3" s="170" t="s">
        <v>57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23.25" x14ac:dyDescent="0.35">
      <c r="A4" s="170" t="s">
        <v>221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x14ac:dyDescent="0.3">
      <c r="B5" s="109"/>
      <c r="C5" s="109"/>
      <c r="D5" s="109"/>
      <c r="E5" s="109"/>
      <c r="F5" s="109"/>
      <c r="G5" s="109"/>
      <c r="H5" s="109"/>
      <c r="J5" s="109"/>
      <c r="K5" s="109"/>
      <c r="L5" s="109"/>
      <c r="M5" s="109"/>
      <c r="N5" s="109"/>
      <c r="O5" s="109"/>
    </row>
    <row r="6" spans="1:15" ht="6.75" customHeight="1" x14ac:dyDescent="0.3">
      <c r="B6" s="112"/>
      <c r="C6" s="112"/>
      <c r="D6" s="112"/>
      <c r="E6" s="112"/>
      <c r="F6" s="112"/>
      <c r="G6" s="112"/>
      <c r="H6" s="112"/>
      <c r="J6" s="112"/>
      <c r="K6" s="112"/>
      <c r="L6" s="112"/>
      <c r="M6" s="112"/>
      <c r="N6" s="112"/>
      <c r="O6" s="112"/>
    </row>
    <row r="7" spans="1:15" x14ac:dyDescent="0.3">
      <c r="A7" s="155" t="s">
        <v>128</v>
      </c>
      <c r="B7" s="155"/>
      <c r="C7" s="155"/>
      <c r="D7" s="155"/>
      <c r="E7" s="155"/>
      <c r="F7" s="155"/>
      <c r="G7" s="155"/>
      <c r="H7" s="100"/>
      <c r="I7" s="155" t="s">
        <v>129</v>
      </c>
      <c r="J7" s="155"/>
      <c r="K7" s="155"/>
      <c r="L7" s="155"/>
      <c r="M7" s="155"/>
      <c r="N7" s="155"/>
      <c r="O7" s="155"/>
    </row>
    <row r="8" spans="1:15" ht="9.75" customHeight="1" thickBot="1" x14ac:dyDescent="0.3">
      <c r="A8" s="124"/>
      <c r="B8" s="113"/>
      <c r="C8" s="113"/>
      <c r="D8" s="113"/>
      <c r="E8" s="113"/>
      <c r="F8" s="113"/>
      <c r="G8" s="113"/>
      <c r="H8" s="114"/>
      <c r="I8" s="124"/>
      <c r="J8" s="113"/>
      <c r="K8" s="113"/>
      <c r="L8" s="113"/>
      <c r="M8" s="113"/>
      <c r="N8" s="113"/>
      <c r="O8" s="113"/>
    </row>
    <row r="9" spans="1:15" s="125" customFormat="1" ht="30" customHeight="1" thickTop="1" thickBot="1" x14ac:dyDescent="0.3">
      <c r="A9" s="96" t="s">
        <v>0</v>
      </c>
      <c r="B9" s="12" t="s">
        <v>1</v>
      </c>
      <c r="C9" s="12" t="s">
        <v>2</v>
      </c>
      <c r="D9" s="12" t="s">
        <v>46</v>
      </c>
      <c r="E9" s="12" t="s">
        <v>4</v>
      </c>
      <c r="F9" s="12" t="s">
        <v>5</v>
      </c>
      <c r="G9" s="12" t="s">
        <v>6</v>
      </c>
      <c r="H9" s="98"/>
      <c r="I9" s="96" t="s">
        <v>0</v>
      </c>
      <c r="J9" s="12" t="s">
        <v>1</v>
      </c>
      <c r="K9" s="12" t="s">
        <v>2</v>
      </c>
      <c r="L9" s="12" t="s">
        <v>46</v>
      </c>
      <c r="M9" s="12" t="s">
        <v>4</v>
      </c>
      <c r="N9" s="12" t="s">
        <v>5</v>
      </c>
      <c r="O9" s="12" t="s">
        <v>6</v>
      </c>
    </row>
    <row r="10" spans="1:15" s="125" customFormat="1" ht="30" customHeight="1" thickTop="1" thickBot="1" x14ac:dyDescent="0.3">
      <c r="A10" s="2" t="s">
        <v>7</v>
      </c>
      <c r="B10" s="17">
        <v>2</v>
      </c>
      <c r="C10" s="17">
        <v>0</v>
      </c>
      <c r="D10" s="17">
        <v>2</v>
      </c>
      <c r="E10" s="17">
        <v>2</v>
      </c>
      <c r="F10" s="17" t="s">
        <v>8</v>
      </c>
      <c r="G10" s="17">
        <v>4</v>
      </c>
      <c r="H10" s="116"/>
      <c r="I10" s="2" t="s">
        <v>188</v>
      </c>
      <c r="J10" s="17">
        <v>3</v>
      </c>
      <c r="K10" s="17">
        <v>0</v>
      </c>
      <c r="L10" s="17">
        <v>3</v>
      </c>
      <c r="M10" s="17">
        <v>3</v>
      </c>
      <c r="N10" s="17" t="s">
        <v>11</v>
      </c>
      <c r="O10" s="17">
        <v>4</v>
      </c>
    </row>
    <row r="11" spans="1:15" s="125" customFormat="1" ht="30" customHeight="1" thickTop="1" thickBot="1" x14ac:dyDescent="0.3">
      <c r="A11" s="2" t="s">
        <v>9</v>
      </c>
      <c r="B11" s="17">
        <v>2</v>
      </c>
      <c r="C11" s="17">
        <v>0</v>
      </c>
      <c r="D11" s="17">
        <v>2</v>
      </c>
      <c r="E11" s="17">
        <v>2</v>
      </c>
      <c r="F11" s="17" t="s">
        <v>8</v>
      </c>
      <c r="G11" s="17">
        <v>3</v>
      </c>
      <c r="H11" s="116"/>
      <c r="I11" s="2" t="s">
        <v>189</v>
      </c>
      <c r="J11" s="17">
        <v>3</v>
      </c>
      <c r="K11" s="17">
        <v>0</v>
      </c>
      <c r="L11" s="17">
        <v>3</v>
      </c>
      <c r="M11" s="17">
        <v>3</v>
      </c>
      <c r="N11" s="17" t="s">
        <v>11</v>
      </c>
      <c r="O11" s="17">
        <v>6</v>
      </c>
    </row>
    <row r="12" spans="1:15" s="125" customFormat="1" ht="39" thickTop="1" thickBot="1" x14ac:dyDescent="0.3">
      <c r="A12" s="2" t="s">
        <v>180</v>
      </c>
      <c r="B12" s="17">
        <v>4</v>
      </c>
      <c r="C12" s="17">
        <v>0</v>
      </c>
      <c r="D12" s="17">
        <v>4</v>
      </c>
      <c r="E12" s="17">
        <v>4</v>
      </c>
      <c r="F12" s="17" t="s">
        <v>11</v>
      </c>
      <c r="G12" s="17">
        <v>4</v>
      </c>
      <c r="H12" s="116"/>
      <c r="I12" s="2" t="s">
        <v>190</v>
      </c>
      <c r="J12" s="17">
        <v>3</v>
      </c>
      <c r="K12" s="17">
        <v>0</v>
      </c>
      <c r="L12" s="17">
        <v>3</v>
      </c>
      <c r="M12" s="17">
        <v>3</v>
      </c>
      <c r="N12" s="17" t="s">
        <v>11</v>
      </c>
      <c r="O12" s="17">
        <v>2</v>
      </c>
    </row>
    <row r="13" spans="1:15" s="125" customFormat="1" ht="39" thickTop="1" thickBot="1" x14ac:dyDescent="0.3">
      <c r="A13" s="2" t="s">
        <v>181</v>
      </c>
      <c r="B13" s="17">
        <v>2</v>
      </c>
      <c r="C13" s="17">
        <v>2</v>
      </c>
      <c r="D13" s="17">
        <v>4</v>
      </c>
      <c r="E13" s="17">
        <v>3</v>
      </c>
      <c r="F13" s="17" t="s">
        <v>11</v>
      </c>
      <c r="G13" s="17">
        <v>5</v>
      </c>
      <c r="H13" s="116"/>
      <c r="I13" s="2" t="s">
        <v>191</v>
      </c>
      <c r="J13" s="17">
        <v>2</v>
      </c>
      <c r="K13" s="17">
        <v>8</v>
      </c>
      <c r="L13" s="17">
        <v>10</v>
      </c>
      <c r="M13" s="17">
        <v>6</v>
      </c>
      <c r="N13" s="17" t="s">
        <v>11</v>
      </c>
      <c r="O13" s="17">
        <v>7</v>
      </c>
    </row>
    <row r="14" spans="1:15" s="125" customFormat="1" ht="30" customHeight="1" thickTop="1" thickBot="1" x14ac:dyDescent="0.3">
      <c r="A14" s="2" t="s">
        <v>182</v>
      </c>
      <c r="B14" s="17">
        <v>3</v>
      </c>
      <c r="C14" s="17">
        <v>2</v>
      </c>
      <c r="D14" s="17">
        <v>5</v>
      </c>
      <c r="E14" s="17">
        <v>4</v>
      </c>
      <c r="F14" s="17" t="s">
        <v>11</v>
      </c>
      <c r="G14" s="17">
        <v>4</v>
      </c>
      <c r="H14" s="116"/>
      <c r="I14" s="2" t="s">
        <v>192</v>
      </c>
      <c r="J14" s="17">
        <v>4</v>
      </c>
      <c r="K14" s="17">
        <v>6</v>
      </c>
      <c r="L14" s="17">
        <v>10</v>
      </c>
      <c r="M14" s="17">
        <v>7</v>
      </c>
      <c r="N14" s="17" t="s">
        <v>11</v>
      </c>
      <c r="O14" s="17">
        <v>7</v>
      </c>
    </row>
    <row r="15" spans="1:15" s="125" customFormat="1" ht="30" customHeight="1" thickTop="1" thickBot="1" x14ac:dyDescent="0.3">
      <c r="A15" s="2" t="s">
        <v>15</v>
      </c>
      <c r="B15" s="17">
        <v>2</v>
      </c>
      <c r="C15" s="17">
        <v>0</v>
      </c>
      <c r="D15" s="17">
        <v>2</v>
      </c>
      <c r="E15" s="17">
        <v>2</v>
      </c>
      <c r="F15" s="17" t="s">
        <v>8</v>
      </c>
      <c r="G15" s="17">
        <v>2</v>
      </c>
      <c r="H15" s="116"/>
      <c r="I15" s="2"/>
      <c r="J15" s="17"/>
      <c r="K15" s="17"/>
      <c r="L15" s="17"/>
      <c r="M15" s="17"/>
      <c r="N15" s="17"/>
      <c r="O15" s="17"/>
    </row>
    <row r="16" spans="1:15" s="125" customFormat="1" ht="30" customHeight="1" thickTop="1" thickBot="1" x14ac:dyDescent="0.3">
      <c r="A16" s="2" t="s">
        <v>16</v>
      </c>
      <c r="B16" s="17">
        <v>2</v>
      </c>
      <c r="C16" s="17">
        <v>0</v>
      </c>
      <c r="D16" s="17">
        <v>2</v>
      </c>
      <c r="E16" s="17">
        <v>2</v>
      </c>
      <c r="F16" s="17" t="s">
        <v>8</v>
      </c>
      <c r="G16" s="17">
        <v>2</v>
      </c>
      <c r="H16" s="116"/>
      <c r="I16" s="2"/>
      <c r="J16" s="17"/>
      <c r="K16" s="17"/>
      <c r="L16" s="17"/>
      <c r="M16" s="17"/>
      <c r="N16" s="17"/>
      <c r="O16" s="17"/>
    </row>
    <row r="17" spans="1:15" s="125" customFormat="1" ht="39" thickTop="1" thickBot="1" x14ac:dyDescent="0.3">
      <c r="A17" s="2" t="s">
        <v>113</v>
      </c>
      <c r="B17" s="17">
        <v>2</v>
      </c>
      <c r="C17" s="17">
        <v>0</v>
      </c>
      <c r="D17" s="17">
        <v>2</v>
      </c>
      <c r="E17" s="17">
        <v>2</v>
      </c>
      <c r="F17" s="17" t="s">
        <v>8</v>
      </c>
      <c r="G17" s="17">
        <v>2</v>
      </c>
      <c r="H17" s="116"/>
      <c r="I17" s="2"/>
      <c r="J17" s="126"/>
      <c r="K17" s="126"/>
      <c r="L17" s="126"/>
      <c r="M17" s="126"/>
      <c r="N17" s="126"/>
      <c r="O17" s="126"/>
    </row>
    <row r="18" spans="1:15" s="125" customFormat="1" ht="30" customHeight="1" thickTop="1" thickBot="1" x14ac:dyDescent="0.3">
      <c r="A18" s="2" t="s">
        <v>18</v>
      </c>
      <c r="B18" s="17">
        <v>19</v>
      </c>
      <c r="C18" s="17">
        <v>4</v>
      </c>
      <c r="D18" s="17">
        <v>23</v>
      </c>
      <c r="E18" s="17">
        <f>SUM(E10:E14)</f>
        <v>15</v>
      </c>
      <c r="F18" s="17"/>
      <c r="G18" s="17">
        <f>SUM(G10:G17)</f>
        <v>26</v>
      </c>
      <c r="H18" s="116"/>
      <c r="I18" s="2" t="s">
        <v>18</v>
      </c>
      <c r="J18" s="17">
        <v>15</v>
      </c>
      <c r="K18" s="17">
        <v>14</v>
      </c>
      <c r="L18" s="17">
        <v>29</v>
      </c>
      <c r="M18" s="17">
        <f>SUM(M10:M15)</f>
        <v>22</v>
      </c>
      <c r="N18" s="17"/>
      <c r="O18" s="17">
        <f>SUM(O10:O17)</f>
        <v>26</v>
      </c>
    </row>
    <row r="19" spans="1:15" s="125" customFormat="1" ht="30" customHeight="1" thickTop="1" thickBot="1" x14ac:dyDescent="0.3">
      <c r="A19" s="136" t="s">
        <v>183</v>
      </c>
      <c r="B19" s="137"/>
      <c r="C19" s="137"/>
      <c r="D19" s="137"/>
      <c r="E19" s="137"/>
      <c r="F19" s="137"/>
      <c r="G19" s="138"/>
      <c r="H19" s="116"/>
      <c r="I19" s="136" t="s">
        <v>19</v>
      </c>
      <c r="J19" s="137"/>
      <c r="K19" s="137"/>
      <c r="L19" s="137"/>
      <c r="M19" s="137"/>
      <c r="N19" s="137"/>
      <c r="O19" s="138"/>
    </row>
    <row r="20" spans="1:15" s="125" customFormat="1" ht="39" customHeight="1" thickTop="1" thickBot="1" x14ac:dyDescent="0.3">
      <c r="A20" s="76" t="s">
        <v>73</v>
      </c>
      <c r="B20" s="17">
        <v>2</v>
      </c>
      <c r="C20" s="17">
        <v>0</v>
      </c>
      <c r="D20" s="17">
        <v>2</v>
      </c>
      <c r="E20" s="17">
        <v>2</v>
      </c>
      <c r="F20" s="17" t="s">
        <v>14</v>
      </c>
      <c r="G20" s="17">
        <v>2</v>
      </c>
      <c r="H20" s="116"/>
      <c r="I20" s="2" t="s">
        <v>42</v>
      </c>
      <c r="J20" s="17">
        <v>2</v>
      </c>
      <c r="K20" s="17">
        <v>0</v>
      </c>
      <c r="L20" s="17">
        <v>2</v>
      </c>
      <c r="M20" s="17">
        <v>2</v>
      </c>
      <c r="N20" s="17" t="s">
        <v>14</v>
      </c>
      <c r="O20" s="17">
        <v>2</v>
      </c>
    </row>
    <row r="21" spans="1:15" s="125" customFormat="1" ht="30" customHeight="1" thickTop="1" thickBot="1" x14ac:dyDescent="0.3">
      <c r="A21" s="2" t="s">
        <v>62</v>
      </c>
      <c r="B21" s="17">
        <v>2</v>
      </c>
      <c r="C21" s="17">
        <v>0</v>
      </c>
      <c r="D21" s="17">
        <v>2</v>
      </c>
      <c r="E21" s="17">
        <v>2</v>
      </c>
      <c r="F21" s="17" t="s">
        <v>14</v>
      </c>
      <c r="G21" s="17">
        <v>2</v>
      </c>
      <c r="H21" s="116"/>
      <c r="I21" s="2" t="s">
        <v>50</v>
      </c>
      <c r="J21" s="17">
        <v>2</v>
      </c>
      <c r="K21" s="17">
        <v>0</v>
      </c>
      <c r="L21" s="17">
        <v>2</v>
      </c>
      <c r="M21" s="17">
        <v>2</v>
      </c>
      <c r="N21" s="17" t="s">
        <v>14</v>
      </c>
      <c r="O21" s="17">
        <v>2</v>
      </c>
    </row>
    <row r="22" spans="1:15" s="125" customFormat="1" ht="39" thickTop="1" thickBot="1" x14ac:dyDescent="0.3">
      <c r="A22" s="2" t="s">
        <v>25</v>
      </c>
      <c r="B22" s="17">
        <v>2</v>
      </c>
      <c r="C22" s="17">
        <v>0</v>
      </c>
      <c r="D22" s="17">
        <v>2</v>
      </c>
      <c r="E22" s="17">
        <v>2</v>
      </c>
      <c r="F22" s="17" t="s">
        <v>14</v>
      </c>
      <c r="G22" s="17">
        <v>2</v>
      </c>
      <c r="H22" s="116"/>
      <c r="I22" s="2" t="s">
        <v>44</v>
      </c>
      <c r="J22" s="17">
        <v>2</v>
      </c>
      <c r="K22" s="17">
        <v>0</v>
      </c>
      <c r="L22" s="17">
        <v>2</v>
      </c>
      <c r="M22" s="17">
        <v>2</v>
      </c>
      <c r="N22" s="17" t="s">
        <v>14</v>
      </c>
      <c r="O22" s="17">
        <v>2</v>
      </c>
    </row>
    <row r="23" spans="1:15" s="125" customFormat="1" ht="30" customHeight="1" thickTop="1" thickBot="1" x14ac:dyDescent="0.3">
      <c r="A23" s="2" t="s">
        <v>35</v>
      </c>
      <c r="B23" s="17">
        <v>2</v>
      </c>
      <c r="C23" s="17">
        <v>0</v>
      </c>
      <c r="D23" s="17">
        <v>2</v>
      </c>
      <c r="E23" s="17">
        <v>2</v>
      </c>
      <c r="F23" s="17" t="s">
        <v>14</v>
      </c>
      <c r="G23" s="17">
        <v>2</v>
      </c>
      <c r="H23" s="116"/>
      <c r="I23" s="2" t="s">
        <v>45</v>
      </c>
      <c r="J23" s="17">
        <v>2</v>
      </c>
      <c r="K23" s="17">
        <v>0</v>
      </c>
      <c r="L23" s="17">
        <v>2</v>
      </c>
      <c r="M23" s="17">
        <v>2</v>
      </c>
      <c r="N23" s="17" t="s">
        <v>14</v>
      </c>
      <c r="O23" s="17">
        <v>2</v>
      </c>
    </row>
    <row r="24" spans="1:15" s="125" customFormat="1" ht="30" customHeight="1" thickTop="1" thickBot="1" x14ac:dyDescent="0.3">
      <c r="A24" s="2" t="s">
        <v>24</v>
      </c>
      <c r="B24" s="17">
        <v>2</v>
      </c>
      <c r="C24" s="17">
        <v>0</v>
      </c>
      <c r="D24" s="17">
        <v>2</v>
      </c>
      <c r="E24" s="17">
        <v>2</v>
      </c>
      <c r="F24" s="17" t="s">
        <v>14</v>
      </c>
      <c r="G24" s="17">
        <v>2</v>
      </c>
      <c r="H24" s="116"/>
      <c r="I24" s="2" t="s">
        <v>70</v>
      </c>
      <c r="J24" s="17">
        <v>2</v>
      </c>
      <c r="K24" s="17">
        <v>0</v>
      </c>
      <c r="L24" s="17">
        <v>2</v>
      </c>
      <c r="M24" s="17">
        <v>2</v>
      </c>
      <c r="N24" s="17" t="s">
        <v>14</v>
      </c>
      <c r="O24" s="17">
        <v>2</v>
      </c>
    </row>
    <row r="25" spans="1:15" s="125" customFormat="1" ht="30" customHeight="1" thickTop="1" thickBot="1" x14ac:dyDescent="0.3">
      <c r="A25" s="2" t="s">
        <v>18</v>
      </c>
      <c r="B25" s="17">
        <v>24</v>
      </c>
      <c r="C25" s="17">
        <v>6</v>
      </c>
      <c r="D25" s="17">
        <v>30</v>
      </c>
      <c r="E25" s="17">
        <v>21</v>
      </c>
      <c r="F25" s="17"/>
      <c r="G25" s="17">
        <v>30</v>
      </c>
      <c r="H25" s="116"/>
      <c r="I25" s="2" t="s">
        <v>18</v>
      </c>
      <c r="J25" s="17">
        <v>18</v>
      </c>
      <c r="K25" s="17">
        <v>14</v>
      </c>
      <c r="L25" s="17">
        <v>32</v>
      </c>
      <c r="M25" s="17">
        <v>25</v>
      </c>
      <c r="N25" s="17"/>
      <c r="O25" s="17">
        <v>30</v>
      </c>
    </row>
    <row r="26" spans="1:15" s="125" customFormat="1" ht="30" customHeight="1" thickTop="1" thickBot="1" x14ac:dyDescent="0.3">
      <c r="A26" s="139" t="s">
        <v>108</v>
      </c>
      <c r="B26" s="140"/>
      <c r="C26" s="140"/>
      <c r="D26" s="140"/>
      <c r="E26" s="140"/>
      <c r="F26" s="140"/>
      <c r="G26" s="141"/>
      <c r="H26" s="116"/>
      <c r="I26" s="139" t="s">
        <v>108</v>
      </c>
      <c r="J26" s="140"/>
      <c r="K26" s="140"/>
      <c r="L26" s="140"/>
      <c r="M26" s="140"/>
      <c r="N26" s="140"/>
      <c r="O26" s="141"/>
    </row>
    <row r="27" spans="1:15" s="125" customFormat="1" ht="12.75" customHeight="1" thickTop="1" x14ac:dyDescent="0.25">
      <c r="A27" s="175"/>
      <c r="B27" s="175"/>
      <c r="C27" s="175"/>
      <c r="D27" s="175"/>
      <c r="E27" s="175"/>
      <c r="F27" s="175"/>
      <c r="G27" s="175"/>
      <c r="H27" s="116"/>
      <c r="I27" s="175"/>
      <c r="J27" s="175"/>
      <c r="K27" s="175"/>
      <c r="L27" s="175"/>
      <c r="M27" s="175"/>
      <c r="N27" s="175"/>
      <c r="O27" s="175"/>
    </row>
    <row r="28" spans="1:15" s="125" customFormat="1" ht="19.5" customHeight="1" x14ac:dyDescent="0.25">
      <c r="A28" s="143" t="s">
        <v>58</v>
      </c>
      <c r="B28" s="143"/>
      <c r="C28" s="143"/>
      <c r="D28" s="143"/>
      <c r="E28" s="143"/>
      <c r="F28" s="143"/>
      <c r="G28" s="143"/>
      <c r="H28" s="127"/>
      <c r="I28" s="143" t="s">
        <v>127</v>
      </c>
      <c r="J28" s="143"/>
      <c r="K28" s="143"/>
      <c r="L28" s="143"/>
      <c r="M28" s="143"/>
      <c r="N28" s="143"/>
      <c r="O28" s="143"/>
    </row>
    <row r="29" spans="1:15" s="125" customFormat="1" ht="9" customHeight="1" thickBot="1" x14ac:dyDescent="0.3">
      <c r="A29" s="128"/>
      <c r="B29" s="129"/>
      <c r="C29" s="129"/>
      <c r="D29" s="129"/>
      <c r="E29" s="129"/>
      <c r="F29" s="129"/>
      <c r="G29" s="129"/>
      <c r="H29" s="116"/>
      <c r="I29" s="128"/>
      <c r="J29" s="129"/>
      <c r="K29" s="129"/>
      <c r="L29" s="129"/>
      <c r="M29" s="129"/>
      <c r="N29" s="129"/>
      <c r="O29" s="129"/>
    </row>
    <row r="30" spans="1:15" s="125" customFormat="1" ht="30" customHeight="1" thickTop="1" thickBot="1" x14ac:dyDescent="0.3">
      <c r="A30" s="96" t="s">
        <v>0</v>
      </c>
      <c r="B30" s="12" t="s">
        <v>1</v>
      </c>
      <c r="C30" s="12" t="s">
        <v>2</v>
      </c>
      <c r="D30" s="12" t="s">
        <v>46</v>
      </c>
      <c r="E30" s="12" t="s">
        <v>4</v>
      </c>
      <c r="F30" s="12" t="s">
        <v>5</v>
      </c>
      <c r="G30" s="12" t="s">
        <v>6</v>
      </c>
      <c r="H30" s="98"/>
      <c r="I30" s="96" t="s">
        <v>0</v>
      </c>
      <c r="J30" s="12" t="s">
        <v>1</v>
      </c>
      <c r="K30" s="12" t="s">
        <v>2</v>
      </c>
      <c r="L30" s="12" t="s">
        <v>46</v>
      </c>
      <c r="M30" s="12" t="s">
        <v>4</v>
      </c>
      <c r="N30" s="12" t="s">
        <v>5</v>
      </c>
      <c r="O30" s="12" t="s">
        <v>6</v>
      </c>
    </row>
    <row r="31" spans="1:15" s="125" customFormat="1" ht="39" thickTop="1" thickBot="1" x14ac:dyDescent="0.3">
      <c r="A31" s="2" t="s">
        <v>184</v>
      </c>
      <c r="B31" s="17">
        <v>3</v>
      </c>
      <c r="C31" s="17">
        <v>2</v>
      </c>
      <c r="D31" s="17">
        <v>5</v>
      </c>
      <c r="E31" s="17">
        <v>4</v>
      </c>
      <c r="F31" s="17" t="s">
        <v>11</v>
      </c>
      <c r="G31" s="17">
        <v>3</v>
      </c>
      <c r="H31" s="116"/>
      <c r="I31" s="2" t="s">
        <v>212</v>
      </c>
      <c r="J31" s="17">
        <v>3</v>
      </c>
      <c r="K31" s="17">
        <v>2</v>
      </c>
      <c r="L31" s="17">
        <v>5</v>
      </c>
      <c r="M31" s="17">
        <v>4</v>
      </c>
      <c r="N31" s="17" t="s">
        <v>11</v>
      </c>
      <c r="O31" s="17">
        <v>5</v>
      </c>
    </row>
    <row r="32" spans="1:15" s="125" customFormat="1" ht="30" customHeight="1" thickTop="1" thickBot="1" x14ac:dyDescent="0.3">
      <c r="A32" s="2" t="s">
        <v>185</v>
      </c>
      <c r="B32" s="17">
        <v>3</v>
      </c>
      <c r="C32" s="17">
        <v>2</v>
      </c>
      <c r="D32" s="17">
        <v>5</v>
      </c>
      <c r="E32" s="17">
        <v>4</v>
      </c>
      <c r="F32" s="17" t="s">
        <v>11</v>
      </c>
      <c r="G32" s="17">
        <v>5</v>
      </c>
      <c r="H32" s="116"/>
      <c r="I32" s="76" t="s">
        <v>193</v>
      </c>
      <c r="J32" s="17">
        <v>2</v>
      </c>
      <c r="K32" s="17">
        <v>0</v>
      </c>
      <c r="L32" s="17">
        <v>2</v>
      </c>
      <c r="M32" s="17">
        <v>2</v>
      </c>
      <c r="N32" s="17" t="s">
        <v>11</v>
      </c>
      <c r="O32" s="17">
        <v>2</v>
      </c>
    </row>
    <row r="33" spans="1:15" s="125" customFormat="1" ht="39" thickTop="1" thickBot="1" x14ac:dyDescent="0.3">
      <c r="A33" s="2" t="s">
        <v>186</v>
      </c>
      <c r="B33" s="17">
        <v>4</v>
      </c>
      <c r="C33" s="17">
        <v>2</v>
      </c>
      <c r="D33" s="17">
        <v>6</v>
      </c>
      <c r="E33" s="17">
        <v>5</v>
      </c>
      <c r="F33" s="17" t="s">
        <v>11</v>
      </c>
      <c r="G33" s="17">
        <v>6</v>
      </c>
      <c r="H33" s="116"/>
      <c r="I33" s="2" t="s">
        <v>194</v>
      </c>
      <c r="J33" s="17">
        <v>2</v>
      </c>
      <c r="K33" s="17">
        <v>2</v>
      </c>
      <c r="L33" s="17">
        <v>4</v>
      </c>
      <c r="M33" s="17">
        <v>3</v>
      </c>
      <c r="N33" s="17" t="s">
        <v>11</v>
      </c>
      <c r="O33" s="17">
        <v>5</v>
      </c>
    </row>
    <row r="34" spans="1:15" s="125" customFormat="1" ht="39" thickTop="1" thickBot="1" x14ac:dyDescent="0.3">
      <c r="A34" s="2" t="s">
        <v>187</v>
      </c>
      <c r="B34" s="17">
        <v>2</v>
      </c>
      <c r="C34" s="17">
        <v>0</v>
      </c>
      <c r="D34" s="17">
        <v>2</v>
      </c>
      <c r="E34" s="17">
        <v>2</v>
      </c>
      <c r="F34" s="17" t="s">
        <v>11</v>
      </c>
      <c r="G34" s="17">
        <v>2</v>
      </c>
      <c r="H34" s="116"/>
      <c r="I34" s="2" t="s">
        <v>195</v>
      </c>
      <c r="J34" s="17">
        <v>2</v>
      </c>
      <c r="K34" s="17">
        <v>10</v>
      </c>
      <c r="L34" s="17">
        <v>12</v>
      </c>
      <c r="M34" s="17">
        <v>7</v>
      </c>
      <c r="N34" s="17" t="s">
        <v>11</v>
      </c>
      <c r="O34" s="17">
        <v>6</v>
      </c>
    </row>
    <row r="35" spans="1:15" s="125" customFormat="1" ht="30" customHeight="1" thickTop="1" thickBot="1" x14ac:dyDescent="0.3">
      <c r="A35" s="2" t="s">
        <v>29</v>
      </c>
      <c r="B35" s="17">
        <v>2</v>
      </c>
      <c r="C35" s="17">
        <v>0</v>
      </c>
      <c r="D35" s="17">
        <v>2</v>
      </c>
      <c r="E35" s="17">
        <v>2</v>
      </c>
      <c r="F35" s="17" t="s">
        <v>8</v>
      </c>
      <c r="G35" s="17">
        <v>2</v>
      </c>
      <c r="H35" s="116"/>
      <c r="I35" s="2" t="s">
        <v>196</v>
      </c>
      <c r="J35" s="17">
        <v>3</v>
      </c>
      <c r="K35" s="17">
        <v>0</v>
      </c>
      <c r="L35" s="17">
        <v>3</v>
      </c>
      <c r="M35" s="17">
        <v>3</v>
      </c>
      <c r="N35" s="17" t="s">
        <v>11</v>
      </c>
      <c r="O35" s="17">
        <v>4</v>
      </c>
    </row>
    <row r="36" spans="1:15" s="125" customFormat="1" ht="39" thickTop="1" thickBot="1" x14ac:dyDescent="0.3">
      <c r="A36" s="2" t="s">
        <v>30</v>
      </c>
      <c r="B36" s="17">
        <v>2</v>
      </c>
      <c r="C36" s="17">
        <v>0</v>
      </c>
      <c r="D36" s="17">
        <v>2</v>
      </c>
      <c r="E36" s="17">
        <v>2</v>
      </c>
      <c r="F36" s="17" t="s">
        <v>8</v>
      </c>
      <c r="G36" s="17">
        <v>2</v>
      </c>
      <c r="H36" s="116"/>
      <c r="I36" s="2" t="s">
        <v>230</v>
      </c>
      <c r="J36" s="17"/>
      <c r="K36" s="17"/>
      <c r="L36" s="17"/>
      <c r="M36" s="17"/>
      <c r="N36" s="17"/>
      <c r="O36" s="17">
        <v>4</v>
      </c>
    </row>
    <row r="37" spans="1:15" s="125" customFormat="1" ht="39" thickTop="1" thickBot="1" x14ac:dyDescent="0.3">
      <c r="A37" s="2" t="s">
        <v>120</v>
      </c>
      <c r="B37" s="17">
        <v>2</v>
      </c>
      <c r="C37" s="17">
        <v>0</v>
      </c>
      <c r="D37" s="17">
        <v>2</v>
      </c>
      <c r="E37" s="17">
        <v>2</v>
      </c>
      <c r="F37" s="17" t="s">
        <v>8</v>
      </c>
      <c r="G37" s="17">
        <v>2</v>
      </c>
      <c r="H37" s="116"/>
      <c r="I37" s="2"/>
      <c r="J37" s="17"/>
      <c r="K37" s="17"/>
      <c r="L37" s="17"/>
      <c r="M37" s="17"/>
      <c r="N37" s="17"/>
      <c r="O37" s="17"/>
    </row>
    <row r="38" spans="1:15" s="125" customFormat="1" ht="39" thickTop="1" thickBot="1" x14ac:dyDescent="0.3">
      <c r="A38" s="2" t="s">
        <v>230</v>
      </c>
      <c r="B38" s="17"/>
      <c r="C38" s="17"/>
      <c r="D38" s="17"/>
      <c r="E38" s="17"/>
      <c r="F38" s="17"/>
      <c r="G38" s="17">
        <v>4</v>
      </c>
      <c r="H38" s="116"/>
      <c r="I38" s="2"/>
      <c r="J38" s="17"/>
      <c r="K38" s="17"/>
      <c r="L38" s="17"/>
      <c r="M38" s="17"/>
      <c r="N38" s="17"/>
      <c r="O38" s="17"/>
    </row>
    <row r="39" spans="1:15" s="125" customFormat="1" ht="30" customHeight="1" thickTop="1" thickBot="1" x14ac:dyDescent="0.3">
      <c r="A39" s="2" t="s">
        <v>18</v>
      </c>
      <c r="B39" s="17">
        <v>18</v>
      </c>
      <c r="C39" s="17">
        <v>6</v>
      </c>
      <c r="D39" s="17">
        <v>24</v>
      </c>
      <c r="E39" s="17">
        <f>SUM(E31:E34)</f>
        <v>15</v>
      </c>
      <c r="F39" s="17"/>
      <c r="G39" s="17">
        <f>SUM(G31:G38)</f>
        <v>26</v>
      </c>
      <c r="H39" s="116"/>
      <c r="I39" s="2" t="s">
        <v>18</v>
      </c>
      <c r="J39" s="17">
        <v>14</v>
      </c>
      <c r="K39" s="17">
        <v>12</v>
      </c>
      <c r="L39" s="17">
        <v>26</v>
      </c>
      <c r="M39" s="17">
        <f>SUM(M31:M36)</f>
        <v>19</v>
      </c>
      <c r="N39" s="17"/>
      <c r="O39" s="17">
        <f>SUM(O31:O38)</f>
        <v>26</v>
      </c>
    </row>
    <row r="40" spans="1:15" s="125" customFormat="1" ht="30" customHeight="1" thickTop="1" thickBot="1" x14ac:dyDescent="0.3">
      <c r="A40" s="136" t="s">
        <v>114</v>
      </c>
      <c r="B40" s="137"/>
      <c r="C40" s="137"/>
      <c r="D40" s="137"/>
      <c r="E40" s="137"/>
      <c r="F40" s="137"/>
      <c r="G40" s="138"/>
      <c r="H40" s="129"/>
      <c r="I40" s="136" t="s">
        <v>19</v>
      </c>
      <c r="J40" s="137"/>
      <c r="K40" s="137"/>
      <c r="L40" s="137"/>
      <c r="M40" s="137"/>
      <c r="N40" s="137"/>
      <c r="O40" s="138"/>
    </row>
    <row r="41" spans="1:15" s="125" customFormat="1" ht="35.25" customHeight="1" thickTop="1" thickBot="1" x14ac:dyDescent="0.3">
      <c r="A41" s="2" t="s">
        <v>88</v>
      </c>
      <c r="B41" s="17">
        <v>1</v>
      </c>
      <c r="C41" s="17">
        <v>2</v>
      </c>
      <c r="D41" s="17">
        <v>3</v>
      </c>
      <c r="E41" s="17">
        <v>2</v>
      </c>
      <c r="F41" s="17" t="s">
        <v>14</v>
      </c>
      <c r="G41" s="17">
        <v>2</v>
      </c>
      <c r="H41" s="116"/>
      <c r="I41" s="2" t="s">
        <v>43</v>
      </c>
      <c r="J41" s="17">
        <v>1</v>
      </c>
      <c r="K41" s="17">
        <v>0</v>
      </c>
      <c r="L41" s="17">
        <v>1</v>
      </c>
      <c r="M41" s="17">
        <v>1</v>
      </c>
      <c r="N41" s="17" t="s">
        <v>14</v>
      </c>
      <c r="O41" s="17">
        <v>2</v>
      </c>
    </row>
    <row r="42" spans="1:15" s="125" customFormat="1" ht="39" thickTop="1" thickBot="1" x14ac:dyDescent="0.3">
      <c r="A42" s="2" t="s">
        <v>33</v>
      </c>
      <c r="B42" s="17">
        <v>1</v>
      </c>
      <c r="C42" s="17">
        <v>2</v>
      </c>
      <c r="D42" s="17">
        <v>3</v>
      </c>
      <c r="E42" s="17">
        <v>2</v>
      </c>
      <c r="F42" s="17" t="s">
        <v>14</v>
      </c>
      <c r="G42" s="17">
        <v>2</v>
      </c>
      <c r="H42" s="116"/>
      <c r="I42" s="2" t="s">
        <v>51</v>
      </c>
      <c r="J42" s="17">
        <v>2</v>
      </c>
      <c r="K42" s="17">
        <v>0</v>
      </c>
      <c r="L42" s="17">
        <v>2</v>
      </c>
      <c r="M42" s="17">
        <v>2</v>
      </c>
      <c r="N42" s="17" t="s">
        <v>14</v>
      </c>
      <c r="O42" s="17">
        <v>2</v>
      </c>
    </row>
    <row r="43" spans="1:15" s="125" customFormat="1" ht="39" thickTop="1" thickBot="1" x14ac:dyDescent="0.3">
      <c r="A43" s="2" t="s">
        <v>25</v>
      </c>
      <c r="B43" s="17">
        <v>2</v>
      </c>
      <c r="C43" s="17">
        <v>0</v>
      </c>
      <c r="D43" s="17">
        <v>2</v>
      </c>
      <c r="E43" s="17">
        <v>2</v>
      </c>
      <c r="F43" s="17" t="s">
        <v>14</v>
      </c>
      <c r="G43" s="17">
        <v>2</v>
      </c>
      <c r="H43" s="116"/>
      <c r="I43" s="2" t="s">
        <v>52</v>
      </c>
      <c r="J43" s="17">
        <v>2</v>
      </c>
      <c r="K43" s="17">
        <v>0</v>
      </c>
      <c r="L43" s="17">
        <v>2</v>
      </c>
      <c r="M43" s="17">
        <v>2</v>
      </c>
      <c r="N43" s="17" t="s">
        <v>14</v>
      </c>
      <c r="O43" s="17">
        <v>2</v>
      </c>
    </row>
    <row r="44" spans="1:15" s="125" customFormat="1" ht="39" thickTop="1" thickBot="1" x14ac:dyDescent="0.3">
      <c r="A44" s="2" t="s">
        <v>36</v>
      </c>
      <c r="B44" s="17">
        <v>2</v>
      </c>
      <c r="C44" s="17">
        <v>0</v>
      </c>
      <c r="D44" s="17">
        <v>2</v>
      </c>
      <c r="E44" s="17">
        <v>2</v>
      </c>
      <c r="F44" s="17" t="s">
        <v>14</v>
      </c>
      <c r="G44" s="17">
        <v>2</v>
      </c>
      <c r="H44" s="116"/>
      <c r="I44" s="2" t="s">
        <v>53</v>
      </c>
      <c r="J44" s="17">
        <v>2</v>
      </c>
      <c r="K44" s="17">
        <v>0</v>
      </c>
      <c r="L44" s="17">
        <v>2</v>
      </c>
      <c r="M44" s="17">
        <v>2</v>
      </c>
      <c r="N44" s="17" t="s">
        <v>14</v>
      </c>
      <c r="O44" s="17">
        <v>2</v>
      </c>
    </row>
    <row r="45" spans="1:15" s="125" customFormat="1" ht="39" thickTop="1" thickBot="1" x14ac:dyDescent="0.3">
      <c r="A45" s="2" t="s">
        <v>37</v>
      </c>
      <c r="B45" s="17">
        <v>2</v>
      </c>
      <c r="C45" s="17">
        <v>0</v>
      </c>
      <c r="D45" s="17">
        <v>2</v>
      </c>
      <c r="E45" s="17">
        <v>2</v>
      </c>
      <c r="F45" s="17" t="s">
        <v>14</v>
      </c>
      <c r="G45" s="17">
        <v>2</v>
      </c>
      <c r="H45" s="116"/>
      <c r="I45" s="2" t="s">
        <v>18</v>
      </c>
      <c r="J45" s="17">
        <f>J39+J41+J42</f>
        <v>17</v>
      </c>
      <c r="K45" s="17">
        <f>K39</f>
        <v>12</v>
      </c>
      <c r="L45" s="17">
        <f>J45+K45</f>
        <v>29</v>
      </c>
      <c r="M45" s="17">
        <f>M39+M41+M42</f>
        <v>22</v>
      </c>
      <c r="N45" s="17"/>
      <c r="O45" s="17">
        <f>O39+O41+O42</f>
        <v>30</v>
      </c>
    </row>
    <row r="46" spans="1:15" s="125" customFormat="1" ht="30" customHeight="1" thickTop="1" thickBot="1" x14ac:dyDescent="0.3">
      <c r="A46" s="2" t="s">
        <v>18</v>
      </c>
      <c r="B46" s="17">
        <f>B39+B41+B44</f>
        <v>21</v>
      </c>
      <c r="C46" s="17">
        <f>C39</f>
        <v>6</v>
      </c>
      <c r="D46" s="17">
        <f>B46+C46</f>
        <v>27</v>
      </c>
      <c r="E46" s="17">
        <f>E39+E41+E42</f>
        <v>19</v>
      </c>
      <c r="F46" s="17"/>
      <c r="G46" s="17">
        <v>30</v>
      </c>
      <c r="H46" s="116"/>
      <c r="I46" s="2" t="s">
        <v>54</v>
      </c>
      <c r="J46" s="17">
        <f>B25+J25+B46+J45</f>
        <v>80</v>
      </c>
      <c r="K46" s="17">
        <f>C25+K25+C46+K45</f>
        <v>38</v>
      </c>
      <c r="L46" s="17">
        <f>J46+K46</f>
        <v>118</v>
      </c>
      <c r="M46" s="17">
        <f>E18+M18+E39+M39</f>
        <v>71</v>
      </c>
      <c r="N46" s="17">
        <f>J46-12+K46/2</f>
        <v>87</v>
      </c>
      <c r="O46" s="17">
        <f>G25+O25+G46+O45</f>
        <v>120</v>
      </c>
    </row>
    <row r="47" spans="1:15" s="125" customFormat="1" ht="30" customHeight="1" thickTop="1" thickBot="1" x14ac:dyDescent="0.3">
      <c r="A47" s="136" t="s">
        <v>240</v>
      </c>
      <c r="B47" s="137"/>
      <c r="C47" s="137"/>
      <c r="D47" s="137"/>
      <c r="E47" s="137"/>
      <c r="F47" s="137"/>
      <c r="G47" s="138"/>
      <c r="H47" s="129"/>
      <c r="I47" s="139" t="s">
        <v>108</v>
      </c>
      <c r="J47" s="140"/>
      <c r="K47" s="140"/>
      <c r="L47" s="140"/>
      <c r="M47" s="140"/>
      <c r="N47" s="140"/>
      <c r="O47" s="141"/>
    </row>
    <row r="48" spans="1:15" ht="19.5" thickTop="1" x14ac:dyDescent="0.3">
      <c r="A48" s="130"/>
      <c r="B48" s="120"/>
      <c r="C48" s="120"/>
      <c r="D48" s="120"/>
      <c r="E48" s="120"/>
      <c r="F48" s="120"/>
      <c r="G48" s="120"/>
      <c r="H48" s="103"/>
      <c r="I48" s="130"/>
      <c r="J48" s="113"/>
      <c r="K48" s="113"/>
      <c r="L48" s="113"/>
      <c r="M48" s="113"/>
      <c r="N48" s="122"/>
      <c r="O48" s="122"/>
    </row>
    <row r="49" spans="1:15" x14ac:dyDescent="0.3">
      <c r="A49" s="130"/>
      <c r="B49" s="113"/>
      <c r="C49" s="113"/>
      <c r="D49" s="113"/>
      <c r="E49" s="113"/>
      <c r="F49" s="122"/>
      <c r="G49" s="122"/>
      <c r="H49" s="176"/>
      <c r="I49" s="176"/>
      <c r="J49" s="176"/>
      <c r="K49" s="176"/>
      <c r="L49" s="176"/>
      <c r="M49" s="176"/>
      <c r="N49" s="176"/>
      <c r="O49" s="122"/>
    </row>
    <row r="50" spans="1:15" ht="15" x14ac:dyDescent="0.25">
      <c r="A50" s="174"/>
      <c r="B50" s="174"/>
      <c r="C50" s="174"/>
      <c r="D50" s="174"/>
      <c r="E50" s="174"/>
      <c r="F50" s="174"/>
      <c r="G50" s="174"/>
      <c r="H50" s="114"/>
      <c r="I50" s="174"/>
      <c r="J50" s="174"/>
      <c r="K50" s="174"/>
      <c r="L50" s="174"/>
      <c r="M50" s="174"/>
      <c r="N50" s="174"/>
      <c r="O50" s="174"/>
    </row>
    <row r="51" spans="1:15" x14ac:dyDescent="0.3">
      <c r="A51" s="131"/>
      <c r="B51" s="30"/>
      <c r="C51" s="30"/>
      <c r="D51" s="30"/>
      <c r="E51" s="30"/>
      <c r="F51" s="30"/>
      <c r="G51" s="30"/>
      <c r="H51" s="30"/>
      <c r="I51" s="131"/>
      <c r="J51" s="30"/>
      <c r="K51" s="30"/>
      <c r="L51" s="30"/>
      <c r="M51" s="30"/>
      <c r="N51" s="30"/>
      <c r="O51" s="30"/>
    </row>
  </sheetData>
  <mergeCells count="21">
    <mergeCell ref="A50:G50"/>
    <mergeCell ref="I50:O50"/>
    <mergeCell ref="A26:G26"/>
    <mergeCell ref="A40:G40"/>
    <mergeCell ref="I26:O26"/>
    <mergeCell ref="I40:O40"/>
    <mergeCell ref="H49:N49"/>
    <mergeCell ref="A28:G28"/>
    <mergeCell ref="I28:O28"/>
    <mergeCell ref="A47:G47"/>
    <mergeCell ref="I47:O47"/>
    <mergeCell ref="A19:G19"/>
    <mergeCell ref="I19:O19"/>
    <mergeCell ref="A27:G27"/>
    <mergeCell ref="I27:O27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52" orientation="portrait" verticalDpi="0" r:id="rId1"/>
  <rowBreaks count="1" manualBreakCount="1">
    <brk id="48" max="14" man="1"/>
  </rowBreaks>
  <colBreaks count="1" manualBreakCount="1">
    <brk id="15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="90" zoomScaleSheetLayoutView="90" workbookViewId="0">
      <selection activeCell="K14" sqref="K14"/>
    </sheetView>
  </sheetViews>
  <sheetFormatPr defaultRowHeight="18.75" x14ac:dyDescent="0.3"/>
  <cols>
    <col min="1" max="1" width="25.7109375" style="65" customWidth="1"/>
    <col min="2" max="7" width="8.7109375" style="27" customWidth="1"/>
    <col min="8" max="8" width="5.7109375" style="27" customWidth="1"/>
    <col min="9" max="9" width="25.7109375" style="65" customWidth="1"/>
    <col min="10" max="15" width="8.7109375" style="27" customWidth="1"/>
    <col min="16" max="16384" width="9.140625" style="27"/>
  </cols>
  <sheetData>
    <row r="1" spans="1:15" ht="23.25" x14ac:dyDescent="0.35">
      <c r="A1" s="170" t="s">
        <v>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3.25" x14ac:dyDescent="0.35">
      <c r="A2" s="170" t="s">
        <v>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23.25" x14ac:dyDescent="0.35">
      <c r="A3" s="170" t="s">
        <v>57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23.25" x14ac:dyDescent="0.35">
      <c r="A4" s="170" t="s">
        <v>222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x14ac:dyDescent="0.3">
      <c r="A5" s="28"/>
      <c r="B5" s="109"/>
      <c r="C5" s="109"/>
      <c r="D5" s="109"/>
      <c r="E5" s="109"/>
      <c r="F5" s="109"/>
      <c r="G5" s="109"/>
      <c r="H5" s="109"/>
      <c r="I5" s="28"/>
      <c r="J5" s="109"/>
      <c r="K5" s="109"/>
      <c r="L5" s="109"/>
      <c r="M5" s="109"/>
      <c r="N5" s="109"/>
      <c r="O5" s="109"/>
    </row>
    <row r="6" spans="1:15" ht="6.75" customHeight="1" x14ac:dyDescent="0.3">
      <c r="A6" s="28"/>
      <c r="B6" s="112"/>
      <c r="C6" s="112"/>
      <c r="D6" s="112"/>
      <c r="E6" s="112"/>
      <c r="F6" s="112"/>
      <c r="G6" s="112"/>
      <c r="H6" s="112"/>
      <c r="I6" s="28"/>
      <c r="J6" s="112"/>
      <c r="K6" s="112"/>
      <c r="L6" s="112"/>
      <c r="M6" s="112"/>
      <c r="N6" s="112"/>
      <c r="O6" s="112"/>
    </row>
    <row r="7" spans="1:15" x14ac:dyDescent="0.3">
      <c r="A7" s="155" t="s">
        <v>128</v>
      </c>
      <c r="B7" s="155"/>
      <c r="C7" s="155"/>
      <c r="D7" s="155"/>
      <c r="E7" s="155"/>
      <c r="F7" s="155"/>
      <c r="G7" s="155"/>
      <c r="H7" s="100"/>
      <c r="I7" s="155" t="s">
        <v>129</v>
      </c>
      <c r="J7" s="155"/>
      <c r="K7" s="155"/>
      <c r="L7" s="155"/>
      <c r="M7" s="155"/>
      <c r="N7" s="155"/>
      <c r="O7" s="155"/>
    </row>
    <row r="8" spans="1:15" ht="9.75" customHeight="1" thickBot="1" x14ac:dyDescent="0.3">
      <c r="A8" s="101"/>
      <c r="B8" s="113"/>
      <c r="C8" s="113"/>
      <c r="D8" s="113"/>
      <c r="E8" s="113"/>
      <c r="F8" s="113"/>
      <c r="G8" s="113"/>
      <c r="H8" s="114"/>
      <c r="I8" s="101"/>
      <c r="J8" s="113"/>
      <c r="K8" s="113"/>
      <c r="L8" s="113"/>
      <c r="M8" s="113"/>
      <c r="N8" s="113"/>
      <c r="O8" s="113"/>
    </row>
    <row r="9" spans="1:15" s="35" customFormat="1" ht="30" customHeight="1" thickTop="1" thickBot="1" x14ac:dyDescent="0.3">
      <c r="A9" s="79" t="s">
        <v>59</v>
      </c>
      <c r="B9" s="12" t="s">
        <v>1</v>
      </c>
      <c r="C9" s="12" t="s">
        <v>2</v>
      </c>
      <c r="D9" s="12" t="s">
        <v>46</v>
      </c>
      <c r="E9" s="12" t="s">
        <v>4</v>
      </c>
      <c r="F9" s="12" t="s">
        <v>5</v>
      </c>
      <c r="G9" s="12" t="s">
        <v>6</v>
      </c>
      <c r="H9" s="98"/>
      <c r="I9" s="79" t="s">
        <v>59</v>
      </c>
      <c r="J9" s="12" t="s">
        <v>1</v>
      </c>
      <c r="K9" s="12" t="s">
        <v>2</v>
      </c>
      <c r="L9" s="12" t="s">
        <v>46</v>
      </c>
      <c r="M9" s="12" t="s">
        <v>4</v>
      </c>
      <c r="N9" s="12" t="s">
        <v>5</v>
      </c>
      <c r="O9" s="12" t="s">
        <v>6</v>
      </c>
    </row>
    <row r="10" spans="1:15" s="35" customFormat="1" ht="30" customHeight="1" thickTop="1" thickBot="1" x14ac:dyDescent="0.3">
      <c r="A10" s="57" t="s">
        <v>7</v>
      </c>
      <c r="B10" s="15">
        <v>2</v>
      </c>
      <c r="C10" s="15">
        <v>0</v>
      </c>
      <c r="D10" s="15">
        <v>2</v>
      </c>
      <c r="E10" s="15">
        <v>2</v>
      </c>
      <c r="F10" s="15" t="s">
        <v>8</v>
      </c>
      <c r="G10" s="15">
        <v>4</v>
      </c>
      <c r="H10" s="73"/>
      <c r="I10" s="36" t="s">
        <v>204</v>
      </c>
      <c r="J10" s="37">
        <v>2</v>
      </c>
      <c r="K10" s="37">
        <v>0</v>
      </c>
      <c r="L10" s="37">
        <v>2</v>
      </c>
      <c r="M10" s="15">
        <v>2</v>
      </c>
      <c r="N10" s="37" t="s">
        <v>11</v>
      </c>
      <c r="O10" s="15">
        <v>3</v>
      </c>
    </row>
    <row r="11" spans="1:15" s="35" customFormat="1" ht="38.25" thickBot="1" x14ac:dyDescent="0.3">
      <c r="A11" s="57" t="s">
        <v>9</v>
      </c>
      <c r="B11" s="15">
        <v>2</v>
      </c>
      <c r="C11" s="15">
        <v>0</v>
      </c>
      <c r="D11" s="15">
        <v>2</v>
      </c>
      <c r="E11" s="15">
        <v>2</v>
      </c>
      <c r="F11" s="15" t="s">
        <v>8</v>
      </c>
      <c r="G11" s="15">
        <v>3</v>
      </c>
      <c r="H11" s="73"/>
      <c r="I11" s="36" t="s">
        <v>38</v>
      </c>
      <c r="J11" s="37">
        <v>2</v>
      </c>
      <c r="K11" s="37">
        <v>0</v>
      </c>
      <c r="L11" s="37">
        <v>2</v>
      </c>
      <c r="M11" s="15">
        <v>2</v>
      </c>
      <c r="N11" s="37" t="s">
        <v>8</v>
      </c>
      <c r="O11" s="15">
        <v>3</v>
      </c>
    </row>
    <row r="12" spans="1:15" s="35" customFormat="1" ht="38.25" thickBot="1" x14ac:dyDescent="0.3">
      <c r="A12" s="57" t="s">
        <v>83</v>
      </c>
      <c r="B12" s="15">
        <v>2</v>
      </c>
      <c r="C12" s="15">
        <v>0</v>
      </c>
      <c r="D12" s="15">
        <v>2</v>
      </c>
      <c r="E12" s="15">
        <v>2</v>
      </c>
      <c r="F12" s="15" t="s">
        <v>8</v>
      </c>
      <c r="G12" s="15">
        <v>4</v>
      </c>
      <c r="H12" s="73"/>
      <c r="I12" s="36" t="s">
        <v>205</v>
      </c>
      <c r="J12" s="37">
        <v>2</v>
      </c>
      <c r="K12" s="37">
        <v>0</v>
      </c>
      <c r="L12" s="37">
        <v>2</v>
      </c>
      <c r="M12" s="15">
        <v>2</v>
      </c>
      <c r="N12" s="37" t="s">
        <v>11</v>
      </c>
      <c r="O12" s="15">
        <v>5</v>
      </c>
    </row>
    <row r="13" spans="1:15" s="35" customFormat="1" ht="38.25" thickBot="1" x14ac:dyDescent="0.3">
      <c r="A13" s="57" t="s">
        <v>197</v>
      </c>
      <c r="B13" s="15">
        <v>4</v>
      </c>
      <c r="C13" s="15">
        <v>2</v>
      </c>
      <c r="D13" s="15">
        <v>6</v>
      </c>
      <c r="E13" s="15">
        <v>5</v>
      </c>
      <c r="F13" s="15" t="s">
        <v>11</v>
      </c>
      <c r="G13" s="15">
        <v>6</v>
      </c>
      <c r="H13" s="73"/>
      <c r="I13" s="6" t="s">
        <v>206</v>
      </c>
      <c r="J13" s="37">
        <v>4</v>
      </c>
      <c r="K13" s="37">
        <v>8</v>
      </c>
      <c r="L13" s="37">
        <v>12</v>
      </c>
      <c r="M13" s="15">
        <v>8</v>
      </c>
      <c r="N13" s="37" t="s">
        <v>11</v>
      </c>
      <c r="O13" s="15">
        <v>11</v>
      </c>
    </row>
    <row r="14" spans="1:15" s="35" customFormat="1" ht="50.25" customHeight="1" thickBot="1" x14ac:dyDescent="0.3">
      <c r="A14" s="57" t="s">
        <v>199</v>
      </c>
      <c r="B14" s="15">
        <v>2</v>
      </c>
      <c r="C14" s="15">
        <v>0</v>
      </c>
      <c r="D14" s="15">
        <v>2</v>
      </c>
      <c r="E14" s="15">
        <v>2</v>
      </c>
      <c r="F14" s="15" t="s">
        <v>11</v>
      </c>
      <c r="G14" s="15">
        <v>3</v>
      </c>
      <c r="H14" s="73"/>
      <c r="I14" s="111" t="s">
        <v>207</v>
      </c>
      <c r="J14" s="37">
        <v>3</v>
      </c>
      <c r="K14" s="37">
        <v>0</v>
      </c>
      <c r="L14" s="37">
        <v>3</v>
      </c>
      <c r="M14" s="15">
        <v>3</v>
      </c>
      <c r="N14" s="37" t="s">
        <v>11</v>
      </c>
      <c r="O14" s="15">
        <v>4</v>
      </c>
    </row>
    <row r="15" spans="1:15" s="35" customFormat="1" ht="30" customHeight="1" thickBot="1" x14ac:dyDescent="0.3">
      <c r="A15" s="57" t="s">
        <v>16</v>
      </c>
      <c r="B15" s="15">
        <v>2</v>
      </c>
      <c r="C15" s="15">
        <v>0</v>
      </c>
      <c r="D15" s="15">
        <v>2</v>
      </c>
      <c r="E15" s="15">
        <v>2</v>
      </c>
      <c r="F15" s="15" t="s">
        <v>8</v>
      </c>
      <c r="G15" s="15">
        <v>2</v>
      </c>
      <c r="H15" s="73"/>
      <c r="I15" s="58"/>
      <c r="J15" s="37"/>
      <c r="K15" s="37"/>
      <c r="L15" s="37"/>
      <c r="M15" s="15"/>
      <c r="N15" s="37"/>
      <c r="O15" s="15"/>
    </row>
    <row r="16" spans="1:15" s="35" customFormat="1" ht="38.25" thickBot="1" x14ac:dyDescent="0.3">
      <c r="A16" s="57" t="s">
        <v>87</v>
      </c>
      <c r="B16" s="15">
        <v>2</v>
      </c>
      <c r="C16" s="15">
        <v>0</v>
      </c>
      <c r="D16" s="15">
        <v>2</v>
      </c>
      <c r="E16" s="15">
        <v>2</v>
      </c>
      <c r="F16" s="15" t="s">
        <v>8</v>
      </c>
      <c r="G16" s="15">
        <v>2</v>
      </c>
      <c r="H16" s="73"/>
      <c r="I16" s="58"/>
      <c r="J16" s="37"/>
      <c r="K16" s="37"/>
      <c r="L16" s="37"/>
      <c r="M16" s="15"/>
      <c r="N16" s="37"/>
      <c r="O16" s="15"/>
    </row>
    <row r="17" spans="1:15" s="35" customFormat="1" ht="30" customHeight="1" thickBot="1" x14ac:dyDescent="0.35">
      <c r="A17" s="57" t="s">
        <v>64</v>
      </c>
      <c r="B17" s="15">
        <v>2</v>
      </c>
      <c r="C17" s="15">
        <v>0</v>
      </c>
      <c r="D17" s="15">
        <v>2</v>
      </c>
      <c r="E17" s="15">
        <v>2</v>
      </c>
      <c r="F17" s="15" t="s">
        <v>8</v>
      </c>
      <c r="G17" s="15">
        <v>2</v>
      </c>
      <c r="H17" s="73"/>
      <c r="I17" s="64"/>
      <c r="J17" s="37"/>
      <c r="K17" s="37"/>
      <c r="L17" s="37"/>
      <c r="M17" s="15"/>
      <c r="N17" s="37"/>
      <c r="O17" s="15"/>
    </row>
    <row r="18" spans="1:15" s="35" customFormat="1" ht="30" customHeight="1" thickBot="1" x14ac:dyDescent="0.3">
      <c r="A18" s="16" t="s">
        <v>18</v>
      </c>
      <c r="B18" s="17">
        <v>21</v>
      </c>
      <c r="C18" s="17">
        <v>2</v>
      </c>
      <c r="D18" s="17">
        <v>23</v>
      </c>
      <c r="E18" s="17">
        <f>SUM(E10:E14)</f>
        <v>13</v>
      </c>
      <c r="F18" s="17"/>
      <c r="G18" s="17">
        <f>SUM(G10:G17)</f>
        <v>26</v>
      </c>
      <c r="H18" s="73"/>
      <c r="I18" s="6" t="s">
        <v>18</v>
      </c>
      <c r="J18" s="37">
        <v>13</v>
      </c>
      <c r="K18" s="37">
        <v>8</v>
      </c>
      <c r="L18" s="37">
        <v>21</v>
      </c>
      <c r="M18" s="15">
        <f>SUM(M10:M15)</f>
        <v>17</v>
      </c>
      <c r="N18" s="37"/>
      <c r="O18" s="15">
        <f>SUM(O10:O17)</f>
        <v>26</v>
      </c>
    </row>
    <row r="19" spans="1:15" s="35" customFormat="1" ht="30" customHeight="1" thickTop="1" thickBot="1" x14ac:dyDescent="0.3">
      <c r="A19" s="136" t="s">
        <v>19</v>
      </c>
      <c r="B19" s="137"/>
      <c r="C19" s="137"/>
      <c r="D19" s="137"/>
      <c r="E19" s="137"/>
      <c r="F19" s="137"/>
      <c r="G19" s="138"/>
      <c r="H19" s="73"/>
      <c r="I19" s="151" t="s">
        <v>19</v>
      </c>
      <c r="J19" s="152"/>
      <c r="K19" s="152"/>
      <c r="L19" s="152"/>
      <c r="M19" s="152"/>
      <c r="N19" s="152"/>
      <c r="O19" s="153"/>
    </row>
    <row r="20" spans="1:15" s="35" customFormat="1" ht="35.25" customHeight="1" thickTop="1" thickBot="1" x14ac:dyDescent="0.3">
      <c r="A20" s="49" t="s">
        <v>203</v>
      </c>
      <c r="B20" s="15">
        <v>2</v>
      </c>
      <c r="C20" s="15">
        <v>0</v>
      </c>
      <c r="D20" s="15">
        <v>2</v>
      </c>
      <c r="E20" s="15">
        <v>2</v>
      </c>
      <c r="F20" s="15" t="s">
        <v>14</v>
      </c>
      <c r="G20" s="15">
        <v>2</v>
      </c>
      <c r="H20" s="73"/>
      <c r="I20" s="6" t="s">
        <v>42</v>
      </c>
      <c r="J20" s="37">
        <v>2</v>
      </c>
      <c r="K20" s="37">
        <v>0</v>
      </c>
      <c r="L20" s="37">
        <v>2</v>
      </c>
      <c r="M20" s="15">
        <v>2</v>
      </c>
      <c r="N20" s="37" t="s">
        <v>14</v>
      </c>
      <c r="O20" s="15">
        <v>2</v>
      </c>
    </row>
    <row r="21" spans="1:15" s="35" customFormat="1" ht="30" customHeight="1" thickBot="1" x14ac:dyDescent="0.3">
      <c r="A21" s="57" t="s">
        <v>62</v>
      </c>
      <c r="B21" s="15">
        <v>2</v>
      </c>
      <c r="C21" s="15">
        <v>0</v>
      </c>
      <c r="D21" s="15">
        <v>2</v>
      </c>
      <c r="E21" s="15">
        <v>2</v>
      </c>
      <c r="F21" s="15" t="s">
        <v>14</v>
      </c>
      <c r="G21" s="15">
        <v>2</v>
      </c>
      <c r="H21" s="73"/>
      <c r="I21" s="6" t="s">
        <v>50</v>
      </c>
      <c r="J21" s="37">
        <v>2</v>
      </c>
      <c r="K21" s="37">
        <v>0</v>
      </c>
      <c r="L21" s="37">
        <v>2</v>
      </c>
      <c r="M21" s="15">
        <v>2</v>
      </c>
      <c r="N21" s="37" t="s">
        <v>14</v>
      </c>
      <c r="O21" s="15">
        <v>2</v>
      </c>
    </row>
    <row r="22" spans="1:15" s="35" customFormat="1" ht="38.25" thickBot="1" x14ac:dyDescent="0.3">
      <c r="A22" s="57" t="s">
        <v>24</v>
      </c>
      <c r="B22" s="15">
        <v>2</v>
      </c>
      <c r="C22" s="15">
        <v>0</v>
      </c>
      <c r="D22" s="15">
        <v>2</v>
      </c>
      <c r="E22" s="15">
        <v>2</v>
      </c>
      <c r="F22" s="15" t="s">
        <v>14</v>
      </c>
      <c r="G22" s="15">
        <v>2</v>
      </c>
      <c r="H22" s="73"/>
      <c r="I22" s="6" t="s">
        <v>44</v>
      </c>
      <c r="J22" s="37">
        <v>2</v>
      </c>
      <c r="K22" s="37">
        <v>0</v>
      </c>
      <c r="L22" s="37">
        <v>2</v>
      </c>
      <c r="M22" s="15">
        <v>2</v>
      </c>
      <c r="N22" s="37" t="s">
        <v>14</v>
      </c>
      <c r="O22" s="15">
        <v>2</v>
      </c>
    </row>
    <row r="23" spans="1:15" s="35" customFormat="1" ht="30" customHeight="1" thickBot="1" x14ac:dyDescent="0.3">
      <c r="A23" s="57" t="s">
        <v>35</v>
      </c>
      <c r="B23" s="15">
        <v>2</v>
      </c>
      <c r="C23" s="15">
        <v>0</v>
      </c>
      <c r="D23" s="15">
        <v>2</v>
      </c>
      <c r="E23" s="15">
        <v>2</v>
      </c>
      <c r="F23" s="15" t="s">
        <v>14</v>
      </c>
      <c r="G23" s="15">
        <v>2</v>
      </c>
      <c r="H23" s="73"/>
      <c r="I23" s="6" t="s">
        <v>45</v>
      </c>
      <c r="J23" s="37">
        <v>2</v>
      </c>
      <c r="K23" s="37">
        <v>0</v>
      </c>
      <c r="L23" s="37">
        <v>2</v>
      </c>
      <c r="M23" s="15">
        <v>2</v>
      </c>
      <c r="N23" s="37" t="s">
        <v>14</v>
      </c>
      <c r="O23" s="15">
        <v>2</v>
      </c>
    </row>
    <row r="24" spans="1:15" s="35" customFormat="1" ht="38.25" thickBot="1" x14ac:dyDescent="0.3">
      <c r="A24" s="57" t="s">
        <v>23</v>
      </c>
      <c r="B24" s="15">
        <v>2</v>
      </c>
      <c r="C24" s="15">
        <v>0</v>
      </c>
      <c r="D24" s="15">
        <v>2</v>
      </c>
      <c r="E24" s="15">
        <v>2</v>
      </c>
      <c r="F24" s="15" t="s">
        <v>14</v>
      </c>
      <c r="G24" s="15">
        <v>2</v>
      </c>
      <c r="H24" s="73"/>
      <c r="I24" s="6" t="s">
        <v>70</v>
      </c>
      <c r="J24" s="37">
        <v>2</v>
      </c>
      <c r="K24" s="37">
        <v>0</v>
      </c>
      <c r="L24" s="37">
        <v>2</v>
      </c>
      <c r="M24" s="15">
        <v>2</v>
      </c>
      <c r="N24" s="37" t="s">
        <v>14</v>
      </c>
      <c r="O24" s="15">
        <v>2</v>
      </c>
    </row>
    <row r="25" spans="1:15" s="35" customFormat="1" ht="30" customHeight="1" thickBot="1" x14ac:dyDescent="0.3">
      <c r="A25" s="57"/>
      <c r="B25" s="15"/>
      <c r="C25" s="15"/>
      <c r="D25" s="15"/>
      <c r="E25" s="15"/>
      <c r="F25" s="15"/>
      <c r="G25" s="15"/>
      <c r="H25" s="73"/>
      <c r="I25" s="6"/>
      <c r="J25" s="37"/>
      <c r="K25" s="37"/>
      <c r="L25" s="37"/>
      <c r="M25" s="15"/>
      <c r="N25" s="37"/>
      <c r="O25" s="15"/>
    </row>
    <row r="26" spans="1:15" s="35" customFormat="1" ht="30" customHeight="1" thickBot="1" x14ac:dyDescent="0.3">
      <c r="A26" s="57" t="s">
        <v>18</v>
      </c>
      <c r="B26" s="15">
        <v>26</v>
      </c>
      <c r="C26" s="15">
        <v>4</v>
      </c>
      <c r="D26" s="15">
        <v>30</v>
      </c>
      <c r="E26" s="15">
        <v>22</v>
      </c>
      <c r="F26" s="15"/>
      <c r="G26" s="15">
        <v>30</v>
      </c>
      <c r="H26" s="73"/>
      <c r="I26" s="6" t="s">
        <v>18</v>
      </c>
      <c r="J26" s="37">
        <v>18</v>
      </c>
      <c r="K26" s="37">
        <v>8</v>
      </c>
      <c r="L26" s="37">
        <v>26</v>
      </c>
      <c r="M26" s="15">
        <v>22</v>
      </c>
      <c r="N26" s="37"/>
      <c r="O26" s="15">
        <v>30</v>
      </c>
    </row>
    <row r="27" spans="1:15" s="35" customFormat="1" ht="30" customHeight="1" thickBot="1" x14ac:dyDescent="0.3">
      <c r="A27" s="171" t="s">
        <v>240</v>
      </c>
      <c r="B27" s="172"/>
      <c r="C27" s="172"/>
      <c r="D27" s="172"/>
      <c r="E27" s="172"/>
      <c r="F27" s="172"/>
      <c r="G27" s="173"/>
      <c r="H27" s="73"/>
      <c r="I27" s="171" t="s">
        <v>240</v>
      </c>
      <c r="J27" s="172"/>
      <c r="K27" s="172"/>
      <c r="L27" s="172"/>
      <c r="M27" s="172"/>
      <c r="N27" s="172"/>
      <c r="O27" s="173"/>
    </row>
    <row r="28" spans="1:15" s="35" customFormat="1" ht="9" customHeight="1" thickTop="1" x14ac:dyDescent="0.25">
      <c r="A28" s="83"/>
      <c r="B28" s="71"/>
      <c r="C28" s="71"/>
      <c r="D28" s="71"/>
      <c r="E28" s="71"/>
      <c r="F28" s="71"/>
      <c r="G28" s="71"/>
      <c r="H28" s="73"/>
      <c r="I28" s="83"/>
      <c r="J28" s="71"/>
      <c r="K28" s="71"/>
      <c r="L28" s="71"/>
      <c r="M28" s="71"/>
      <c r="N28" s="71"/>
      <c r="O28" s="71"/>
    </row>
    <row r="29" spans="1:15" s="35" customFormat="1" ht="19.5" customHeight="1" x14ac:dyDescent="0.3">
      <c r="A29" s="149" t="s">
        <v>58</v>
      </c>
      <c r="B29" s="149"/>
      <c r="C29" s="149"/>
      <c r="D29" s="149"/>
      <c r="E29" s="149"/>
      <c r="F29" s="149"/>
      <c r="G29" s="149"/>
      <c r="H29" s="52"/>
      <c r="I29" s="149" t="s">
        <v>127</v>
      </c>
      <c r="J29" s="149"/>
      <c r="K29" s="149"/>
      <c r="L29" s="149"/>
      <c r="M29" s="149"/>
      <c r="N29" s="149"/>
      <c r="O29" s="149"/>
    </row>
    <row r="30" spans="1:15" s="35" customFormat="1" ht="9" customHeight="1" thickBot="1" x14ac:dyDescent="0.35">
      <c r="A30" s="70"/>
      <c r="B30" s="71"/>
      <c r="C30" s="71"/>
      <c r="D30" s="71"/>
      <c r="E30" s="71"/>
      <c r="F30" s="72"/>
      <c r="G30" s="72"/>
      <c r="H30" s="73"/>
      <c r="I30" s="70"/>
      <c r="J30" s="71"/>
      <c r="K30" s="71"/>
      <c r="L30" s="71"/>
      <c r="M30" s="71"/>
      <c r="N30" s="72"/>
      <c r="O30" s="72"/>
    </row>
    <row r="31" spans="1:15" s="35" customFormat="1" ht="30" customHeight="1" thickTop="1" thickBot="1" x14ac:dyDescent="0.3">
      <c r="A31" s="79" t="s">
        <v>59</v>
      </c>
      <c r="B31" s="12" t="s">
        <v>1</v>
      </c>
      <c r="C31" s="12" t="s">
        <v>2</v>
      </c>
      <c r="D31" s="12" t="s">
        <v>46</v>
      </c>
      <c r="E31" s="12" t="s">
        <v>4</v>
      </c>
      <c r="F31" s="12" t="s">
        <v>5</v>
      </c>
      <c r="G31" s="12" t="s">
        <v>6</v>
      </c>
      <c r="H31" s="73"/>
      <c r="I31" s="79" t="s">
        <v>59</v>
      </c>
      <c r="J31" s="12" t="s">
        <v>1</v>
      </c>
      <c r="K31" s="12" t="s">
        <v>2</v>
      </c>
      <c r="L31" s="12" t="s">
        <v>46</v>
      </c>
      <c r="M31" s="12" t="s">
        <v>4</v>
      </c>
      <c r="N31" s="12" t="s">
        <v>5</v>
      </c>
      <c r="O31" s="12" t="s">
        <v>6</v>
      </c>
    </row>
    <row r="32" spans="1:15" s="35" customFormat="1" ht="39" thickTop="1" thickBot="1" x14ac:dyDescent="0.3">
      <c r="A32" s="57" t="s">
        <v>200</v>
      </c>
      <c r="B32" s="15">
        <v>4</v>
      </c>
      <c r="C32" s="15">
        <v>8</v>
      </c>
      <c r="D32" s="15">
        <v>12</v>
      </c>
      <c r="E32" s="15">
        <v>8</v>
      </c>
      <c r="F32" s="15" t="s">
        <v>11</v>
      </c>
      <c r="G32" s="15">
        <v>6</v>
      </c>
      <c r="H32" s="73"/>
      <c r="I32" s="42" t="s">
        <v>208</v>
      </c>
      <c r="J32" s="37">
        <v>2</v>
      </c>
      <c r="K32" s="37">
        <v>0</v>
      </c>
      <c r="L32" s="37">
        <v>2</v>
      </c>
      <c r="M32" s="15">
        <v>2</v>
      </c>
      <c r="N32" s="37" t="s">
        <v>11</v>
      </c>
      <c r="O32" s="15">
        <v>4</v>
      </c>
    </row>
    <row r="33" spans="1:15" s="35" customFormat="1" ht="38.25" thickBot="1" x14ac:dyDescent="0.3">
      <c r="A33" s="57" t="s">
        <v>201</v>
      </c>
      <c r="B33" s="15">
        <v>4</v>
      </c>
      <c r="C33" s="15">
        <v>0</v>
      </c>
      <c r="D33" s="15">
        <v>4</v>
      </c>
      <c r="E33" s="15">
        <v>4</v>
      </c>
      <c r="F33" s="15" t="s">
        <v>11</v>
      </c>
      <c r="G33" s="15">
        <v>5</v>
      </c>
      <c r="H33" s="73"/>
      <c r="I33" s="42" t="s">
        <v>209</v>
      </c>
      <c r="J33" s="37">
        <v>2</v>
      </c>
      <c r="K33" s="37">
        <v>2</v>
      </c>
      <c r="L33" s="37">
        <v>4</v>
      </c>
      <c r="M33" s="15">
        <v>3</v>
      </c>
      <c r="N33" s="37" t="s">
        <v>11</v>
      </c>
      <c r="O33" s="15">
        <v>6</v>
      </c>
    </row>
    <row r="34" spans="1:15" s="35" customFormat="1" ht="38.25" thickBot="1" x14ac:dyDescent="0.3">
      <c r="A34" s="57" t="s">
        <v>10</v>
      </c>
      <c r="B34" s="15">
        <v>2</v>
      </c>
      <c r="C34" s="15">
        <v>0</v>
      </c>
      <c r="D34" s="15">
        <v>2</v>
      </c>
      <c r="E34" s="15">
        <v>2</v>
      </c>
      <c r="F34" s="15" t="s">
        <v>8</v>
      </c>
      <c r="G34" s="15">
        <v>2</v>
      </c>
      <c r="H34" s="73"/>
      <c r="I34" s="42" t="s">
        <v>37</v>
      </c>
      <c r="J34" s="37">
        <v>2</v>
      </c>
      <c r="K34" s="37">
        <v>0</v>
      </c>
      <c r="L34" s="37">
        <v>2</v>
      </c>
      <c r="M34" s="15">
        <v>2</v>
      </c>
      <c r="N34" s="37" t="s">
        <v>11</v>
      </c>
      <c r="O34" s="15">
        <v>4</v>
      </c>
    </row>
    <row r="35" spans="1:15" s="35" customFormat="1" ht="30" customHeight="1" thickBot="1" x14ac:dyDescent="0.3">
      <c r="A35" s="57" t="s">
        <v>198</v>
      </c>
      <c r="B35" s="15">
        <v>3</v>
      </c>
      <c r="C35" s="15">
        <v>0</v>
      </c>
      <c r="D35" s="15">
        <v>3</v>
      </c>
      <c r="E35" s="15">
        <v>3</v>
      </c>
      <c r="F35" s="15" t="s">
        <v>11</v>
      </c>
      <c r="G35" s="15">
        <v>3</v>
      </c>
      <c r="H35" s="73"/>
      <c r="I35" s="42" t="s">
        <v>210</v>
      </c>
      <c r="J35" s="37">
        <v>2</v>
      </c>
      <c r="K35" s="37">
        <v>4</v>
      </c>
      <c r="L35" s="37">
        <v>6</v>
      </c>
      <c r="M35" s="15">
        <v>4</v>
      </c>
      <c r="N35" s="37" t="s">
        <v>11</v>
      </c>
      <c r="O35" s="15">
        <v>5</v>
      </c>
    </row>
    <row r="36" spans="1:15" s="35" customFormat="1" ht="30" customHeight="1" thickBot="1" x14ac:dyDescent="0.3">
      <c r="A36" s="57" t="s">
        <v>30</v>
      </c>
      <c r="B36" s="15">
        <v>2</v>
      </c>
      <c r="C36" s="15">
        <v>0</v>
      </c>
      <c r="D36" s="15">
        <v>2</v>
      </c>
      <c r="E36" s="15">
        <v>2</v>
      </c>
      <c r="F36" s="15" t="s">
        <v>8</v>
      </c>
      <c r="G36" s="15">
        <v>2</v>
      </c>
      <c r="H36" s="73"/>
      <c r="I36" s="42" t="s">
        <v>202</v>
      </c>
      <c r="J36" s="15">
        <v>2</v>
      </c>
      <c r="K36" s="15">
        <v>0</v>
      </c>
      <c r="L36" s="15">
        <v>2</v>
      </c>
      <c r="M36" s="15">
        <v>2</v>
      </c>
      <c r="N36" s="15" t="s">
        <v>11</v>
      </c>
      <c r="O36" s="15">
        <v>3</v>
      </c>
    </row>
    <row r="37" spans="1:15" s="35" customFormat="1" ht="38.25" thickBot="1" x14ac:dyDescent="0.3">
      <c r="A37" s="57" t="s">
        <v>93</v>
      </c>
      <c r="B37" s="15">
        <v>2</v>
      </c>
      <c r="C37" s="15">
        <v>0</v>
      </c>
      <c r="D37" s="15">
        <v>2</v>
      </c>
      <c r="E37" s="15">
        <v>2</v>
      </c>
      <c r="F37" s="15" t="s">
        <v>8</v>
      </c>
      <c r="G37" s="15">
        <v>2</v>
      </c>
      <c r="H37" s="73"/>
      <c r="I37" s="42" t="s">
        <v>230</v>
      </c>
      <c r="J37" s="37"/>
      <c r="K37" s="37"/>
      <c r="L37" s="37"/>
      <c r="M37" s="15"/>
      <c r="N37" s="37"/>
      <c r="O37" s="15">
        <v>4</v>
      </c>
    </row>
    <row r="38" spans="1:15" s="35" customFormat="1" ht="30" customHeight="1" thickBot="1" x14ac:dyDescent="0.3">
      <c r="A38" s="57" t="s">
        <v>71</v>
      </c>
      <c r="B38" s="15">
        <v>2</v>
      </c>
      <c r="C38" s="15">
        <v>0</v>
      </c>
      <c r="D38" s="15">
        <v>2</v>
      </c>
      <c r="E38" s="15">
        <v>2</v>
      </c>
      <c r="F38" s="15" t="s">
        <v>8</v>
      </c>
      <c r="G38" s="15">
        <v>2</v>
      </c>
      <c r="H38" s="73"/>
      <c r="I38" s="97"/>
      <c r="J38" s="50"/>
      <c r="K38" s="50"/>
      <c r="L38" s="50"/>
      <c r="M38" s="17"/>
      <c r="N38" s="50"/>
      <c r="O38" s="17"/>
    </row>
    <row r="39" spans="1:15" s="35" customFormat="1" ht="38.25" thickBot="1" x14ac:dyDescent="0.3">
      <c r="A39" s="57" t="s">
        <v>230</v>
      </c>
      <c r="B39" s="15"/>
      <c r="C39" s="15"/>
      <c r="D39" s="15"/>
      <c r="E39" s="15"/>
      <c r="F39" s="15"/>
      <c r="G39" s="15">
        <v>4</v>
      </c>
      <c r="H39" s="116"/>
      <c r="I39" s="132"/>
      <c r="J39" s="133"/>
      <c r="K39" s="133"/>
      <c r="L39" s="133"/>
      <c r="M39" s="134"/>
      <c r="N39" s="133"/>
      <c r="O39" s="134"/>
    </row>
    <row r="40" spans="1:15" s="35" customFormat="1" ht="30" customHeight="1" thickBot="1" x14ac:dyDescent="0.35">
      <c r="A40" s="132"/>
      <c r="B40" s="134"/>
      <c r="C40" s="134"/>
      <c r="D40" s="134"/>
      <c r="E40" s="134"/>
      <c r="F40" s="134"/>
      <c r="G40" s="134"/>
      <c r="H40" s="117"/>
      <c r="I40" s="64"/>
      <c r="J40" s="133"/>
      <c r="K40" s="133"/>
      <c r="L40" s="133"/>
      <c r="M40" s="134"/>
      <c r="N40" s="133"/>
      <c r="O40" s="134"/>
    </row>
    <row r="41" spans="1:15" s="35" customFormat="1" ht="30" customHeight="1" thickBot="1" x14ac:dyDescent="0.3">
      <c r="A41" s="6" t="s">
        <v>18</v>
      </c>
      <c r="B41" s="15">
        <v>19</v>
      </c>
      <c r="C41" s="15">
        <v>8</v>
      </c>
      <c r="D41" s="15">
        <v>27</v>
      </c>
      <c r="E41" s="15">
        <f>SUM(E32:E39)</f>
        <v>23</v>
      </c>
      <c r="F41" s="15"/>
      <c r="G41" s="15">
        <f>SUM(G32:G40)</f>
        <v>26</v>
      </c>
      <c r="H41" s="116"/>
      <c r="I41" s="85" t="s">
        <v>18</v>
      </c>
      <c r="J41" s="50">
        <v>10</v>
      </c>
      <c r="K41" s="50">
        <v>6</v>
      </c>
      <c r="L41" s="50">
        <v>16</v>
      </c>
      <c r="M41" s="17">
        <f>SUM(M32:M38)</f>
        <v>13</v>
      </c>
      <c r="N41" s="50"/>
      <c r="O41" s="17">
        <f>SUM(O32:O40)</f>
        <v>26</v>
      </c>
    </row>
    <row r="42" spans="1:15" s="35" customFormat="1" ht="30" customHeight="1" thickTop="1" thickBot="1" x14ac:dyDescent="0.3">
      <c r="A42" s="151" t="s">
        <v>19</v>
      </c>
      <c r="B42" s="152"/>
      <c r="C42" s="152"/>
      <c r="D42" s="152"/>
      <c r="E42" s="152"/>
      <c r="F42" s="152"/>
      <c r="G42" s="153"/>
      <c r="H42" s="73"/>
      <c r="I42" s="180"/>
      <c r="J42" s="181"/>
      <c r="K42" s="181"/>
      <c r="L42" s="181"/>
      <c r="M42" s="181"/>
      <c r="N42" s="181"/>
      <c r="O42" s="182"/>
    </row>
    <row r="43" spans="1:15" s="35" customFormat="1" ht="19.5" thickBot="1" x14ac:dyDescent="0.35">
      <c r="A43" s="64" t="s">
        <v>66</v>
      </c>
      <c r="B43" s="15">
        <v>2</v>
      </c>
      <c r="C43" s="15">
        <v>0</v>
      </c>
      <c r="D43" s="15">
        <v>2</v>
      </c>
      <c r="E43" s="15">
        <v>2</v>
      </c>
      <c r="F43" s="15" t="s">
        <v>14</v>
      </c>
      <c r="G43" s="15">
        <v>2</v>
      </c>
      <c r="H43" s="73"/>
      <c r="I43" s="135" t="s">
        <v>43</v>
      </c>
      <c r="J43" s="37">
        <v>1</v>
      </c>
      <c r="K43" s="37">
        <v>0</v>
      </c>
      <c r="L43" s="37">
        <v>1</v>
      </c>
      <c r="M43" s="15">
        <v>1</v>
      </c>
      <c r="N43" s="37" t="s">
        <v>14</v>
      </c>
      <c r="O43" s="15">
        <v>2</v>
      </c>
    </row>
    <row r="44" spans="1:15" s="35" customFormat="1" ht="38.25" thickBot="1" x14ac:dyDescent="0.35">
      <c r="A44" s="57" t="s">
        <v>33</v>
      </c>
      <c r="B44" s="15">
        <v>1</v>
      </c>
      <c r="C44" s="15">
        <v>2</v>
      </c>
      <c r="D44" s="15">
        <v>3</v>
      </c>
      <c r="E44" s="15">
        <v>2</v>
      </c>
      <c r="F44" s="15" t="s">
        <v>14</v>
      </c>
      <c r="G44" s="15">
        <v>2</v>
      </c>
      <c r="H44" s="73"/>
      <c r="I44" s="135" t="s">
        <v>51</v>
      </c>
      <c r="J44" s="37">
        <v>2</v>
      </c>
      <c r="K44" s="37">
        <v>0</v>
      </c>
      <c r="L44" s="37">
        <v>2</v>
      </c>
      <c r="M44" s="15">
        <v>2</v>
      </c>
      <c r="N44" s="37" t="s">
        <v>14</v>
      </c>
      <c r="O44" s="15">
        <v>2</v>
      </c>
    </row>
    <row r="45" spans="1:15" s="35" customFormat="1" ht="38.25" thickBot="1" x14ac:dyDescent="0.35">
      <c r="A45" s="57" t="s">
        <v>25</v>
      </c>
      <c r="B45" s="15">
        <v>2</v>
      </c>
      <c r="C45" s="15">
        <v>0</v>
      </c>
      <c r="D45" s="15">
        <v>2</v>
      </c>
      <c r="E45" s="15">
        <v>2</v>
      </c>
      <c r="F45" s="15" t="s">
        <v>14</v>
      </c>
      <c r="G45" s="15">
        <v>2</v>
      </c>
      <c r="H45" s="73"/>
      <c r="I45" s="135" t="s">
        <v>52</v>
      </c>
      <c r="J45" s="37">
        <v>2</v>
      </c>
      <c r="K45" s="37">
        <v>0</v>
      </c>
      <c r="L45" s="37">
        <v>2</v>
      </c>
      <c r="M45" s="15">
        <v>2</v>
      </c>
      <c r="N45" s="37" t="s">
        <v>14</v>
      </c>
      <c r="O45" s="15">
        <v>2</v>
      </c>
    </row>
    <row r="46" spans="1:15" s="35" customFormat="1" ht="38.25" thickBot="1" x14ac:dyDescent="0.35">
      <c r="A46" s="57" t="s">
        <v>36</v>
      </c>
      <c r="B46" s="15">
        <v>2</v>
      </c>
      <c r="C46" s="15">
        <v>0</v>
      </c>
      <c r="D46" s="15">
        <v>2</v>
      </c>
      <c r="E46" s="15">
        <v>2</v>
      </c>
      <c r="F46" s="15" t="s">
        <v>14</v>
      </c>
      <c r="G46" s="15">
        <v>2</v>
      </c>
      <c r="H46" s="116"/>
      <c r="I46" s="135" t="s">
        <v>53</v>
      </c>
      <c r="J46" s="37">
        <v>2</v>
      </c>
      <c r="K46" s="37">
        <v>0</v>
      </c>
      <c r="L46" s="37">
        <v>2</v>
      </c>
      <c r="M46" s="15">
        <v>2</v>
      </c>
      <c r="N46" s="37" t="s">
        <v>14</v>
      </c>
      <c r="O46" s="15">
        <v>2</v>
      </c>
    </row>
    <row r="47" spans="1:15" s="35" customFormat="1" ht="30" customHeight="1" thickBot="1" x14ac:dyDescent="0.3">
      <c r="A47" s="49" t="s">
        <v>88</v>
      </c>
      <c r="B47" s="15">
        <v>1</v>
      </c>
      <c r="C47" s="15">
        <v>2</v>
      </c>
      <c r="D47" s="15">
        <v>3</v>
      </c>
      <c r="E47" s="15">
        <v>2</v>
      </c>
      <c r="F47" s="15" t="s">
        <v>14</v>
      </c>
      <c r="G47" s="15">
        <v>2</v>
      </c>
      <c r="H47" s="116"/>
      <c r="I47" s="42" t="s">
        <v>18</v>
      </c>
      <c r="J47" s="17">
        <f>J41+J43+J44</f>
        <v>13</v>
      </c>
      <c r="K47" s="17">
        <f>K41</f>
        <v>6</v>
      </c>
      <c r="L47" s="17">
        <f>J47+K47</f>
        <v>19</v>
      </c>
      <c r="M47" s="17">
        <f>M41+M43+M44</f>
        <v>16</v>
      </c>
      <c r="N47" s="17"/>
      <c r="O47" s="17">
        <f>O41+O43+O44</f>
        <v>30</v>
      </c>
    </row>
    <row r="48" spans="1:15" s="35" customFormat="1" ht="30" customHeight="1" thickBot="1" x14ac:dyDescent="0.3">
      <c r="A48" s="58" t="s">
        <v>18</v>
      </c>
      <c r="B48" s="17">
        <f>B41+B43+B46</f>
        <v>23</v>
      </c>
      <c r="C48" s="17">
        <f>C41</f>
        <v>8</v>
      </c>
      <c r="D48" s="17">
        <f>B48+C48</f>
        <v>31</v>
      </c>
      <c r="E48" s="17">
        <f>E41+E43+E44</f>
        <v>27</v>
      </c>
      <c r="F48" s="17"/>
      <c r="G48" s="17">
        <v>30</v>
      </c>
      <c r="H48" s="129"/>
      <c r="I48" s="42" t="s">
        <v>54</v>
      </c>
      <c r="J48" s="17">
        <f>B26+J26+B48+J47</f>
        <v>80</v>
      </c>
      <c r="K48" s="17">
        <f>C26+K26+C48+K47</f>
        <v>26</v>
      </c>
      <c r="L48" s="17">
        <f>J48+K48</f>
        <v>106</v>
      </c>
      <c r="M48" s="17">
        <f>E18+M18+E41+M41</f>
        <v>66</v>
      </c>
      <c r="N48" s="17">
        <f>J48-12+K48/2</f>
        <v>81</v>
      </c>
      <c r="O48" s="17">
        <f>G26+O26+G48+O47</f>
        <v>120</v>
      </c>
    </row>
    <row r="49" spans="1:15" s="93" customFormat="1" ht="15.75" thickBot="1" x14ac:dyDescent="0.3">
      <c r="A49" s="167" t="s">
        <v>240</v>
      </c>
      <c r="B49" s="168"/>
      <c r="C49" s="168"/>
      <c r="D49" s="168"/>
      <c r="E49" s="168"/>
      <c r="F49" s="168"/>
      <c r="G49" s="169"/>
      <c r="H49" s="1"/>
      <c r="I49" s="177" t="s">
        <v>240</v>
      </c>
      <c r="J49" s="178"/>
      <c r="K49" s="178"/>
      <c r="L49" s="178"/>
      <c r="M49" s="178"/>
      <c r="N49" s="178"/>
      <c r="O49" s="179"/>
    </row>
    <row r="50" spans="1:15" x14ac:dyDescent="0.3">
      <c r="A50" s="121"/>
      <c r="B50" s="113"/>
      <c r="C50" s="113"/>
      <c r="D50" s="113"/>
      <c r="E50" s="113"/>
      <c r="F50" s="122"/>
      <c r="G50" s="122"/>
      <c r="H50" s="176"/>
      <c r="I50" s="176"/>
      <c r="J50" s="176"/>
      <c r="K50" s="176"/>
      <c r="L50" s="176"/>
      <c r="M50" s="176"/>
      <c r="N50" s="176"/>
      <c r="O50" s="122"/>
    </row>
    <row r="51" spans="1:15" ht="15" x14ac:dyDescent="0.25">
      <c r="A51" s="174"/>
      <c r="B51" s="174"/>
      <c r="C51" s="174"/>
      <c r="D51" s="174"/>
      <c r="E51" s="174"/>
      <c r="F51" s="174"/>
      <c r="G51" s="174"/>
      <c r="H51" s="114"/>
      <c r="I51" s="174"/>
      <c r="J51" s="174"/>
      <c r="K51" s="174"/>
      <c r="L51" s="174"/>
      <c r="M51" s="174"/>
      <c r="N51" s="174"/>
      <c r="O51" s="174"/>
    </row>
    <row r="52" spans="1:15" x14ac:dyDescent="0.3">
      <c r="A52" s="94"/>
      <c r="B52" s="30"/>
      <c r="C52" s="30"/>
      <c r="D52" s="30"/>
      <c r="E52" s="30"/>
      <c r="F52" s="30"/>
      <c r="G52" s="30"/>
      <c r="H52" s="30"/>
      <c r="I52" s="94"/>
      <c r="J52" s="30"/>
      <c r="K52" s="30"/>
      <c r="L52" s="30"/>
      <c r="M52" s="30"/>
      <c r="N52" s="30"/>
      <c r="O52" s="30"/>
    </row>
  </sheetData>
  <mergeCells count="19">
    <mergeCell ref="A51:G51"/>
    <mergeCell ref="I51:O51"/>
    <mergeCell ref="A19:G19"/>
    <mergeCell ref="A42:G42"/>
    <mergeCell ref="A49:G49"/>
    <mergeCell ref="A29:G29"/>
    <mergeCell ref="A27:G27"/>
    <mergeCell ref="I27:O27"/>
    <mergeCell ref="I19:O19"/>
    <mergeCell ref="I49:O49"/>
    <mergeCell ref="I42:O42"/>
    <mergeCell ref="I29:O29"/>
    <mergeCell ref="H50:N50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51" orientation="portrait" verticalDpi="0" r:id="rId1"/>
  <colBreaks count="1" manualBreakCount="1">
    <brk id="15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="90" zoomScaleSheetLayoutView="90" workbookViewId="0">
      <selection activeCell="A8" sqref="A8:G8"/>
    </sheetView>
  </sheetViews>
  <sheetFormatPr defaultRowHeight="18.75" x14ac:dyDescent="0.3"/>
  <cols>
    <col min="1" max="1" width="25.7109375" style="65" customWidth="1"/>
    <col min="2" max="7" width="8.7109375" style="27" customWidth="1"/>
    <col min="8" max="8" width="5.7109375" style="27" customWidth="1"/>
    <col min="9" max="9" width="25.7109375" style="65" customWidth="1"/>
    <col min="10" max="15" width="8.7109375" style="27" customWidth="1"/>
    <col min="16" max="16384" width="9.140625" style="27"/>
  </cols>
  <sheetData>
    <row r="1" spans="1:15" ht="20.25" x14ac:dyDescent="0.3">
      <c r="A1" s="150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20.25" x14ac:dyDescent="0.3">
      <c r="A2" s="150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0.25" x14ac:dyDescent="0.3">
      <c r="A3" s="150" t="s">
        <v>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0.25" x14ac:dyDescent="0.3">
      <c r="A4" s="150" t="s">
        <v>223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x14ac:dyDescent="0.3">
      <c r="A5" s="28"/>
      <c r="B5" s="29"/>
      <c r="C5" s="29"/>
      <c r="D5" s="29"/>
      <c r="E5" s="29"/>
      <c r="F5" s="29"/>
      <c r="G5" s="29"/>
      <c r="H5" s="29"/>
      <c r="I5" s="28"/>
      <c r="J5" s="29"/>
      <c r="K5" s="29"/>
      <c r="L5" s="29"/>
      <c r="M5" s="29"/>
      <c r="N5" s="29"/>
      <c r="O5" s="29"/>
    </row>
    <row r="6" spans="1:15" ht="6" customHeight="1" x14ac:dyDescent="0.3">
      <c r="A6" s="28"/>
      <c r="B6" s="29"/>
      <c r="C6" s="29"/>
      <c r="D6" s="29"/>
      <c r="E6" s="29"/>
      <c r="F6" s="29"/>
      <c r="G6" s="29"/>
      <c r="H6" s="29"/>
      <c r="I6" s="28"/>
      <c r="J6" s="29"/>
      <c r="K6" s="29"/>
      <c r="L6" s="29"/>
      <c r="M6" s="29"/>
      <c r="N6" s="29"/>
      <c r="O6" s="29"/>
    </row>
    <row r="7" spans="1:15" ht="15" x14ac:dyDescent="0.25">
      <c r="A7" s="154"/>
      <c r="B7" s="154"/>
      <c r="C7" s="154"/>
      <c r="D7" s="154"/>
      <c r="E7" s="154"/>
      <c r="F7" s="154"/>
      <c r="G7" s="154"/>
      <c r="H7" s="30"/>
      <c r="I7" s="154"/>
      <c r="J7" s="154"/>
      <c r="K7" s="154"/>
      <c r="L7" s="154"/>
      <c r="M7" s="154"/>
      <c r="N7" s="154"/>
      <c r="O7" s="154"/>
    </row>
    <row r="8" spans="1:15" x14ac:dyDescent="0.3">
      <c r="A8" s="155" t="s">
        <v>128</v>
      </c>
      <c r="B8" s="155"/>
      <c r="C8" s="155"/>
      <c r="D8" s="155"/>
      <c r="E8" s="155"/>
      <c r="F8" s="155"/>
      <c r="G8" s="155"/>
      <c r="H8" s="31"/>
      <c r="I8" s="155" t="s">
        <v>129</v>
      </c>
      <c r="J8" s="155"/>
      <c r="K8" s="155"/>
      <c r="L8" s="155"/>
      <c r="M8" s="155"/>
      <c r="N8" s="155"/>
      <c r="O8" s="155"/>
    </row>
    <row r="9" spans="1:15" ht="19.5" thickBot="1" x14ac:dyDescent="0.35">
      <c r="A9" s="32"/>
      <c r="B9" s="33"/>
      <c r="C9" s="33"/>
      <c r="D9" s="33"/>
      <c r="E9" s="33"/>
      <c r="F9" s="33"/>
      <c r="G9" s="33"/>
      <c r="I9" s="32"/>
      <c r="J9" s="33"/>
      <c r="K9" s="33"/>
      <c r="L9" s="33"/>
      <c r="M9" s="33"/>
      <c r="N9" s="33"/>
      <c r="O9" s="33"/>
    </row>
    <row r="10" spans="1:15" s="35" customFormat="1" ht="30" customHeight="1" thickTop="1" thickBot="1" x14ac:dyDescent="0.3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34"/>
      <c r="I10" s="11" t="s">
        <v>0</v>
      </c>
      <c r="J10" s="12" t="s">
        <v>1</v>
      </c>
      <c r="K10" s="12" t="s">
        <v>2</v>
      </c>
      <c r="L10" s="12" t="s">
        <v>3</v>
      </c>
      <c r="M10" s="12" t="s">
        <v>4</v>
      </c>
      <c r="N10" s="12" t="s">
        <v>5</v>
      </c>
      <c r="O10" s="12" t="s">
        <v>6</v>
      </c>
    </row>
    <row r="11" spans="1:15" s="35" customFormat="1" ht="39" thickTop="1" thickBot="1" x14ac:dyDescent="0.3">
      <c r="A11" s="36" t="s">
        <v>7</v>
      </c>
      <c r="B11" s="37">
        <v>2</v>
      </c>
      <c r="C11" s="37">
        <v>0</v>
      </c>
      <c r="D11" s="15">
        <v>2</v>
      </c>
      <c r="E11" s="15">
        <v>2</v>
      </c>
      <c r="F11" s="37" t="s">
        <v>8</v>
      </c>
      <c r="G11" s="15">
        <v>4</v>
      </c>
      <c r="I11" s="38" t="s">
        <v>74</v>
      </c>
      <c r="J11" s="39">
        <v>2</v>
      </c>
      <c r="K11" s="39">
        <v>0</v>
      </c>
      <c r="L11" s="40">
        <v>2</v>
      </c>
      <c r="M11" s="40">
        <v>2</v>
      </c>
      <c r="N11" s="39" t="s">
        <v>11</v>
      </c>
      <c r="O11" s="40">
        <v>4</v>
      </c>
    </row>
    <row r="12" spans="1:15" s="35" customFormat="1" ht="33.75" thickBot="1" x14ac:dyDescent="0.3">
      <c r="A12" s="36" t="s">
        <v>61</v>
      </c>
      <c r="B12" s="37">
        <v>2</v>
      </c>
      <c r="C12" s="37">
        <v>4</v>
      </c>
      <c r="D12" s="15">
        <v>6</v>
      </c>
      <c r="E12" s="15">
        <v>4</v>
      </c>
      <c r="F12" s="37" t="s">
        <v>11</v>
      </c>
      <c r="G12" s="15">
        <v>5</v>
      </c>
      <c r="I12" s="41" t="s">
        <v>75</v>
      </c>
      <c r="J12" s="37">
        <v>2</v>
      </c>
      <c r="K12" s="37">
        <v>2</v>
      </c>
      <c r="L12" s="15">
        <v>4</v>
      </c>
      <c r="M12" s="15">
        <v>3</v>
      </c>
      <c r="N12" s="37" t="s">
        <v>11</v>
      </c>
      <c r="O12" s="15">
        <v>6</v>
      </c>
    </row>
    <row r="13" spans="1:15" s="35" customFormat="1" ht="30" customHeight="1" thickBot="1" x14ac:dyDescent="0.3">
      <c r="A13" s="36" t="s">
        <v>62</v>
      </c>
      <c r="B13" s="37">
        <v>4</v>
      </c>
      <c r="C13" s="37">
        <v>0</v>
      </c>
      <c r="D13" s="15">
        <v>4</v>
      </c>
      <c r="E13" s="15">
        <v>4</v>
      </c>
      <c r="F13" s="37" t="s">
        <v>11</v>
      </c>
      <c r="G13" s="15">
        <v>3</v>
      </c>
      <c r="I13" s="42" t="s">
        <v>76</v>
      </c>
      <c r="J13" s="37">
        <v>2</v>
      </c>
      <c r="K13" s="37">
        <v>0</v>
      </c>
      <c r="L13" s="15">
        <v>2</v>
      </c>
      <c r="M13" s="15">
        <v>2</v>
      </c>
      <c r="N13" s="37" t="s">
        <v>11</v>
      </c>
      <c r="O13" s="15">
        <v>4</v>
      </c>
    </row>
    <row r="14" spans="1:15" s="35" customFormat="1" ht="38.25" thickBot="1" x14ac:dyDescent="0.3">
      <c r="A14" s="36" t="s">
        <v>63</v>
      </c>
      <c r="B14" s="37">
        <v>2</v>
      </c>
      <c r="C14" s="37">
        <v>2</v>
      </c>
      <c r="D14" s="15">
        <v>4</v>
      </c>
      <c r="E14" s="15">
        <v>3</v>
      </c>
      <c r="F14" s="37" t="s">
        <v>11</v>
      </c>
      <c r="G14" s="15">
        <v>3</v>
      </c>
      <c r="I14" s="42" t="s">
        <v>77</v>
      </c>
      <c r="J14" s="37">
        <v>2</v>
      </c>
      <c r="K14" s="37">
        <v>2</v>
      </c>
      <c r="L14" s="15">
        <v>4</v>
      </c>
      <c r="M14" s="15">
        <v>3</v>
      </c>
      <c r="N14" s="37" t="s">
        <v>11</v>
      </c>
      <c r="O14" s="15">
        <v>6</v>
      </c>
    </row>
    <row r="15" spans="1:15" s="35" customFormat="1" ht="38.25" thickBot="1" x14ac:dyDescent="0.3">
      <c r="A15" s="36" t="s">
        <v>16</v>
      </c>
      <c r="B15" s="37">
        <v>3</v>
      </c>
      <c r="C15" s="37">
        <v>0</v>
      </c>
      <c r="D15" s="15">
        <v>3</v>
      </c>
      <c r="E15" s="15">
        <v>3</v>
      </c>
      <c r="F15" s="37" t="s">
        <v>11</v>
      </c>
      <c r="G15" s="15">
        <v>3</v>
      </c>
      <c r="I15" s="42" t="s">
        <v>78</v>
      </c>
      <c r="J15" s="37">
        <v>1</v>
      </c>
      <c r="K15" s="37">
        <v>2</v>
      </c>
      <c r="L15" s="15">
        <v>3</v>
      </c>
      <c r="M15" s="15">
        <v>2</v>
      </c>
      <c r="N15" s="37" t="s">
        <v>11</v>
      </c>
      <c r="O15" s="15">
        <v>6</v>
      </c>
    </row>
    <row r="16" spans="1:15" s="35" customFormat="1" ht="30" customHeight="1" thickBot="1" x14ac:dyDescent="0.35">
      <c r="A16" s="36" t="s">
        <v>64</v>
      </c>
      <c r="B16" s="37">
        <v>4</v>
      </c>
      <c r="C16" s="37">
        <v>0</v>
      </c>
      <c r="D16" s="15">
        <v>4</v>
      </c>
      <c r="E16" s="15">
        <v>4</v>
      </c>
      <c r="F16" s="37" t="s">
        <v>11</v>
      </c>
      <c r="G16" s="15">
        <v>4</v>
      </c>
      <c r="I16" s="43"/>
      <c r="J16" s="44"/>
      <c r="K16" s="44"/>
      <c r="L16" s="44"/>
      <c r="M16" s="44"/>
      <c r="N16" s="45"/>
      <c r="O16" s="45"/>
    </row>
    <row r="17" spans="1:15" s="35" customFormat="1" ht="30" customHeight="1" thickBot="1" x14ac:dyDescent="0.35">
      <c r="A17" s="6" t="s">
        <v>45</v>
      </c>
      <c r="B17" s="37">
        <v>2</v>
      </c>
      <c r="C17" s="37">
        <v>0</v>
      </c>
      <c r="D17" s="15">
        <v>2</v>
      </c>
      <c r="E17" s="15">
        <v>2</v>
      </c>
      <c r="F17" s="37" t="s">
        <v>14</v>
      </c>
      <c r="G17" s="15">
        <v>2</v>
      </c>
      <c r="I17" s="43"/>
      <c r="J17" s="44"/>
      <c r="K17" s="44"/>
      <c r="L17" s="44"/>
      <c r="M17" s="44"/>
      <c r="N17" s="45"/>
      <c r="O17" s="45"/>
    </row>
    <row r="18" spans="1:15" s="35" customFormat="1" ht="38.25" thickBot="1" x14ac:dyDescent="0.35">
      <c r="A18" s="36" t="s">
        <v>65</v>
      </c>
      <c r="B18" s="37">
        <v>2</v>
      </c>
      <c r="C18" s="37">
        <v>0</v>
      </c>
      <c r="D18" s="15">
        <v>2</v>
      </c>
      <c r="E18" s="15">
        <v>2</v>
      </c>
      <c r="F18" s="37" t="s">
        <v>8</v>
      </c>
      <c r="G18" s="15">
        <v>2</v>
      </c>
      <c r="I18" s="43"/>
      <c r="J18" s="45"/>
      <c r="K18" s="45"/>
      <c r="L18" s="45"/>
      <c r="M18" s="45"/>
      <c r="N18" s="45"/>
      <c r="O18" s="45"/>
    </row>
    <row r="19" spans="1:15" s="35" customFormat="1" ht="30" customHeight="1" thickBot="1" x14ac:dyDescent="0.35">
      <c r="A19" s="16" t="s">
        <v>18</v>
      </c>
      <c r="B19" s="37">
        <v>19</v>
      </c>
      <c r="C19" s="37">
        <v>6</v>
      </c>
      <c r="D19" s="15">
        <v>25</v>
      </c>
      <c r="E19" s="15">
        <f>SUM(E11:E17)</f>
        <v>22</v>
      </c>
      <c r="F19" s="37"/>
      <c r="G19" s="15">
        <f>SUM(G11:G18)</f>
        <v>26</v>
      </c>
      <c r="I19" s="43"/>
      <c r="J19" s="45"/>
      <c r="K19" s="45"/>
      <c r="L19" s="45"/>
      <c r="M19" s="45"/>
      <c r="N19" s="45"/>
      <c r="O19" s="45"/>
    </row>
    <row r="20" spans="1:15" s="35" customFormat="1" ht="30" customHeight="1" thickTop="1" thickBot="1" x14ac:dyDescent="0.35">
      <c r="A20" s="151" t="s">
        <v>19</v>
      </c>
      <c r="B20" s="152"/>
      <c r="C20" s="152"/>
      <c r="D20" s="152"/>
      <c r="E20" s="152"/>
      <c r="F20" s="152"/>
      <c r="G20" s="153"/>
      <c r="I20" s="43" t="s">
        <v>18</v>
      </c>
      <c r="J20" s="46">
        <v>9</v>
      </c>
      <c r="K20" s="47">
        <v>6</v>
      </c>
      <c r="L20" s="48">
        <v>15</v>
      </c>
      <c r="M20" s="48">
        <f>SUM(M11:M17)</f>
        <v>12</v>
      </c>
      <c r="N20" s="47"/>
      <c r="O20" s="48">
        <f>SUM(O11:O19)</f>
        <v>26</v>
      </c>
    </row>
    <row r="21" spans="1:15" s="35" customFormat="1" ht="33" customHeight="1" thickTop="1" thickBot="1" x14ac:dyDescent="0.3">
      <c r="A21" s="49" t="s">
        <v>73</v>
      </c>
      <c r="B21" s="37">
        <v>2</v>
      </c>
      <c r="C21" s="37">
        <v>0</v>
      </c>
      <c r="D21" s="15">
        <v>2</v>
      </c>
      <c r="E21" s="15">
        <v>2</v>
      </c>
      <c r="F21" s="37" t="s">
        <v>14</v>
      </c>
      <c r="G21" s="15">
        <v>2</v>
      </c>
      <c r="I21" s="136" t="s">
        <v>19</v>
      </c>
      <c r="J21" s="137"/>
      <c r="K21" s="137"/>
      <c r="L21" s="137"/>
      <c r="M21" s="137"/>
      <c r="N21" s="137"/>
      <c r="O21" s="138"/>
    </row>
    <row r="22" spans="1:15" s="35" customFormat="1" ht="30" customHeight="1" thickBot="1" x14ac:dyDescent="0.3">
      <c r="A22" s="6" t="s">
        <v>233</v>
      </c>
      <c r="B22" s="37">
        <v>2</v>
      </c>
      <c r="C22" s="37">
        <v>0</v>
      </c>
      <c r="D22" s="15">
        <v>2</v>
      </c>
      <c r="E22" s="15">
        <v>2</v>
      </c>
      <c r="F22" s="37" t="s">
        <v>14</v>
      </c>
      <c r="G22" s="15">
        <v>2</v>
      </c>
      <c r="I22" s="16" t="s">
        <v>42</v>
      </c>
      <c r="J22" s="17">
        <v>2</v>
      </c>
      <c r="K22" s="17">
        <v>0</v>
      </c>
      <c r="L22" s="17">
        <v>2</v>
      </c>
      <c r="M22" s="17">
        <v>2</v>
      </c>
      <c r="N22" s="17" t="s">
        <v>14</v>
      </c>
      <c r="O22" s="17">
        <v>2</v>
      </c>
    </row>
    <row r="23" spans="1:15" s="35" customFormat="1" ht="30" customHeight="1" thickBot="1" x14ac:dyDescent="0.3">
      <c r="A23" s="36" t="s">
        <v>35</v>
      </c>
      <c r="B23" s="37">
        <v>2</v>
      </c>
      <c r="C23" s="37">
        <v>0</v>
      </c>
      <c r="D23" s="15">
        <v>2</v>
      </c>
      <c r="E23" s="15">
        <v>2</v>
      </c>
      <c r="F23" s="37" t="s">
        <v>14</v>
      </c>
      <c r="G23" s="15">
        <v>2</v>
      </c>
      <c r="I23" s="16" t="s">
        <v>50</v>
      </c>
      <c r="J23" s="17">
        <v>2</v>
      </c>
      <c r="K23" s="17">
        <v>0</v>
      </c>
      <c r="L23" s="17">
        <v>2</v>
      </c>
      <c r="M23" s="17">
        <v>2</v>
      </c>
      <c r="N23" s="17" t="s">
        <v>14</v>
      </c>
      <c r="O23" s="17">
        <v>2</v>
      </c>
    </row>
    <row r="24" spans="1:15" s="35" customFormat="1" ht="38.25" thickBot="1" x14ac:dyDescent="0.3">
      <c r="A24" s="36" t="s">
        <v>23</v>
      </c>
      <c r="B24" s="37">
        <v>2</v>
      </c>
      <c r="C24" s="37">
        <v>0</v>
      </c>
      <c r="D24" s="15">
        <v>2</v>
      </c>
      <c r="E24" s="15">
        <v>2</v>
      </c>
      <c r="F24" s="37" t="s">
        <v>14</v>
      </c>
      <c r="G24" s="15">
        <v>2</v>
      </c>
      <c r="I24" s="16" t="s">
        <v>44</v>
      </c>
      <c r="J24" s="17">
        <v>2</v>
      </c>
      <c r="K24" s="17">
        <v>0</v>
      </c>
      <c r="L24" s="17">
        <v>2</v>
      </c>
      <c r="M24" s="17">
        <v>2</v>
      </c>
      <c r="N24" s="17" t="s">
        <v>14</v>
      </c>
      <c r="O24" s="17">
        <v>2</v>
      </c>
    </row>
    <row r="25" spans="1:15" s="35" customFormat="1" ht="30" customHeight="1" thickBot="1" x14ac:dyDescent="0.3">
      <c r="A25" s="36" t="s">
        <v>22</v>
      </c>
      <c r="B25" s="37">
        <v>2</v>
      </c>
      <c r="C25" s="37">
        <v>0</v>
      </c>
      <c r="D25" s="15">
        <v>2</v>
      </c>
      <c r="E25" s="15">
        <v>2</v>
      </c>
      <c r="F25" s="37" t="s">
        <v>14</v>
      </c>
      <c r="G25" s="15">
        <v>2</v>
      </c>
      <c r="I25" s="16" t="s">
        <v>45</v>
      </c>
      <c r="J25" s="17">
        <v>2</v>
      </c>
      <c r="K25" s="17">
        <v>0</v>
      </c>
      <c r="L25" s="17">
        <v>2</v>
      </c>
      <c r="M25" s="17">
        <v>2</v>
      </c>
      <c r="N25" s="17" t="s">
        <v>14</v>
      </c>
      <c r="O25" s="17">
        <v>2</v>
      </c>
    </row>
    <row r="26" spans="1:15" s="35" customFormat="1" ht="30" customHeight="1" thickTop="1" thickBot="1" x14ac:dyDescent="0.3">
      <c r="A26" s="16" t="s">
        <v>18</v>
      </c>
      <c r="B26" s="50">
        <f>B19+B21+B22</f>
        <v>23</v>
      </c>
      <c r="C26" s="50">
        <v>6</v>
      </c>
      <c r="D26" s="17">
        <v>31</v>
      </c>
      <c r="E26" s="17">
        <v>26</v>
      </c>
      <c r="F26" s="50"/>
      <c r="G26" s="17">
        <v>30</v>
      </c>
      <c r="I26" s="136" t="s">
        <v>240</v>
      </c>
      <c r="J26" s="137"/>
      <c r="K26" s="137"/>
      <c r="L26" s="137"/>
      <c r="M26" s="137"/>
      <c r="N26" s="137"/>
      <c r="O26" s="138"/>
    </row>
    <row r="27" spans="1:15" s="35" customFormat="1" ht="30" customHeight="1" thickTop="1" thickBot="1" x14ac:dyDescent="0.35">
      <c r="A27" s="136" t="s">
        <v>240</v>
      </c>
      <c r="B27" s="137"/>
      <c r="C27" s="137"/>
      <c r="D27" s="137"/>
      <c r="E27" s="137"/>
      <c r="F27" s="137"/>
      <c r="G27" s="138"/>
      <c r="I27" s="43" t="s">
        <v>18</v>
      </c>
      <c r="J27" s="17">
        <v>14</v>
      </c>
      <c r="K27" s="17">
        <v>16</v>
      </c>
      <c r="L27" s="17">
        <v>30</v>
      </c>
      <c r="M27" s="17">
        <v>22</v>
      </c>
      <c r="N27" s="17"/>
      <c r="O27" s="17">
        <v>30</v>
      </c>
    </row>
    <row r="28" spans="1:15" s="35" customFormat="1" ht="19.5" customHeight="1" thickTop="1" x14ac:dyDescent="0.3">
      <c r="A28" s="51"/>
      <c r="I28" s="51"/>
    </row>
    <row r="29" spans="1:15" s="35" customFormat="1" ht="19.5" customHeight="1" x14ac:dyDescent="0.3">
      <c r="A29" s="149" t="s">
        <v>58</v>
      </c>
      <c r="B29" s="149"/>
      <c r="C29" s="149"/>
      <c r="D29" s="149"/>
      <c r="E29" s="149"/>
      <c r="F29" s="149"/>
      <c r="G29" s="149"/>
      <c r="H29" s="52"/>
      <c r="I29" s="149" t="s">
        <v>127</v>
      </c>
      <c r="J29" s="149"/>
      <c r="K29" s="149"/>
      <c r="L29" s="149"/>
      <c r="M29" s="149"/>
      <c r="N29" s="149"/>
      <c r="O29" s="149"/>
    </row>
    <row r="30" spans="1:15" s="35" customFormat="1" ht="19.5" customHeight="1" thickBot="1" x14ac:dyDescent="0.35">
      <c r="A30" s="53"/>
      <c r="B30" s="54"/>
      <c r="C30" s="54"/>
      <c r="D30" s="54"/>
      <c r="E30" s="54"/>
      <c r="F30" s="54"/>
      <c r="G30" s="54"/>
      <c r="I30" s="53"/>
      <c r="J30" s="54"/>
      <c r="K30" s="54"/>
      <c r="L30" s="54"/>
      <c r="M30" s="54"/>
      <c r="N30" s="54"/>
      <c r="O30" s="54"/>
    </row>
    <row r="31" spans="1:15" s="35" customFormat="1" ht="30" customHeight="1" thickTop="1" thickBot="1" x14ac:dyDescent="0.3">
      <c r="A31" s="11" t="s">
        <v>0</v>
      </c>
      <c r="B31" s="23" t="s">
        <v>1</v>
      </c>
      <c r="C31" s="23" t="s">
        <v>2</v>
      </c>
      <c r="D31" s="23" t="s">
        <v>3</v>
      </c>
      <c r="E31" s="23" t="s">
        <v>4</v>
      </c>
      <c r="F31" s="23" t="s">
        <v>5</v>
      </c>
      <c r="G31" s="23" t="s">
        <v>6</v>
      </c>
      <c r="I31" s="11" t="s">
        <v>0</v>
      </c>
      <c r="J31" s="23" t="s">
        <v>1</v>
      </c>
      <c r="K31" s="23" t="s">
        <v>2</v>
      </c>
      <c r="L31" s="23" t="s">
        <v>46</v>
      </c>
      <c r="M31" s="23" t="s">
        <v>4</v>
      </c>
      <c r="N31" s="23" t="s">
        <v>5</v>
      </c>
      <c r="O31" s="23" t="s">
        <v>6</v>
      </c>
    </row>
    <row r="32" spans="1:15" s="35" customFormat="1" ht="39" thickTop="1" thickBot="1" x14ac:dyDescent="0.3">
      <c r="A32" s="55" t="s">
        <v>67</v>
      </c>
      <c r="B32" s="47">
        <v>2</v>
      </c>
      <c r="C32" s="47">
        <v>0</v>
      </c>
      <c r="D32" s="48">
        <v>2</v>
      </c>
      <c r="E32" s="48">
        <v>2</v>
      </c>
      <c r="F32" s="47" t="s">
        <v>11</v>
      </c>
      <c r="G32" s="48">
        <v>3</v>
      </c>
      <c r="I32" s="56" t="s">
        <v>79</v>
      </c>
      <c r="J32" s="39">
        <v>2</v>
      </c>
      <c r="K32" s="39">
        <v>0</v>
      </c>
      <c r="L32" s="40">
        <v>2</v>
      </c>
      <c r="M32" s="40">
        <v>2</v>
      </c>
      <c r="N32" s="39" t="s">
        <v>11</v>
      </c>
      <c r="O32" s="40">
        <v>3</v>
      </c>
    </row>
    <row r="33" spans="1:15" s="35" customFormat="1" ht="38.25" thickBot="1" x14ac:dyDescent="0.3">
      <c r="A33" s="57" t="s">
        <v>68</v>
      </c>
      <c r="B33" s="37">
        <v>2</v>
      </c>
      <c r="C33" s="37">
        <v>0</v>
      </c>
      <c r="D33" s="15">
        <v>2</v>
      </c>
      <c r="E33" s="15">
        <v>2</v>
      </c>
      <c r="F33" s="37" t="s">
        <v>11</v>
      </c>
      <c r="G33" s="15">
        <v>3</v>
      </c>
      <c r="I33" s="58" t="s">
        <v>80</v>
      </c>
      <c r="J33" s="37">
        <v>2</v>
      </c>
      <c r="K33" s="37">
        <v>2</v>
      </c>
      <c r="L33" s="15">
        <v>4</v>
      </c>
      <c r="M33" s="15">
        <v>3</v>
      </c>
      <c r="N33" s="37" t="s">
        <v>11</v>
      </c>
      <c r="O33" s="15">
        <v>5</v>
      </c>
    </row>
    <row r="34" spans="1:15" s="35" customFormat="1" ht="38.25" thickBot="1" x14ac:dyDescent="0.3">
      <c r="A34" s="49" t="s">
        <v>69</v>
      </c>
      <c r="B34" s="37">
        <v>2</v>
      </c>
      <c r="C34" s="37">
        <v>2</v>
      </c>
      <c r="D34" s="15">
        <v>4</v>
      </c>
      <c r="E34" s="15">
        <v>3</v>
      </c>
      <c r="F34" s="37" t="s">
        <v>11</v>
      </c>
      <c r="G34" s="15">
        <v>4</v>
      </c>
      <c r="I34" s="58" t="s">
        <v>48</v>
      </c>
      <c r="J34" s="37">
        <v>4</v>
      </c>
      <c r="K34" s="37">
        <v>16</v>
      </c>
      <c r="L34" s="15">
        <v>20</v>
      </c>
      <c r="M34" s="15">
        <v>12</v>
      </c>
      <c r="N34" s="37" t="s">
        <v>11</v>
      </c>
      <c r="O34" s="15">
        <v>14</v>
      </c>
    </row>
    <row r="35" spans="1:15" s="35" customFormat="1" ht="38.25" thickBot="1" x14ac:dyDescent="0.3">
      <c r="A35" s="57" t="s">
        <v>70</v>
      </c>
      <c r="B35" s="37">
        <v>3</v>
      </c>
      <c r="C35" s="37">
        <v>0</v>
      </c>
      <c r="D35" s="15">
        <v>3</v>
      </c>
      <c r="E35" s="15">
        <v>3</v>
      </c>
      <c r="F35" s="37" t="s">
        <v>11</v>
      </c>
      <c r="G35" s="15">
        <v>3</v>
      </c>
      <c r="I35" s="58" t="s">
        <v>224</v>
      </c>
      <c r="J35" s="37"/>
      <c r="K35" s="37"/>
      <c r="L35" s="15"/>
      <c r="M35" s="15"/>
      <c r="N35" s="37"/>
      <c r="O35" s="15">
        <v>4</v>
      </c>
    </row>
    <row r="36" spans="1:15" s="35" customFormat="1" ht="30" customHeight="1" thickBot="1" x14ac:dyDescent="0.35">
      <c r="A36" s="57" t="s">
        <v>30</v>
      </c>
      <c r="B36" s="37">
        <v>3</v>
      </c>
      <c r="C36" s="37">
        <v>0</v>
      </c>
      <c r="D36" s="15">
        <v>3</v>
      </c>
      <c r="E36" s="15">
        <v>3</v>
      </c>
      <c r="F36" s="37" t="s">
        <v>11</v>
      </c>
      <c r="G36" s="15">
        <v>3</v>
      </c>
      <c r="I36" s="43"/>
      <c r="J36" s="17"/>
      <c r="K36" s="17"/>
      <c r="L36" s="17"/>
      <c r="M36" s="17"/>
      <c r="N36" s="17"/>
      <c r="O36" s="17"/>
    </row>
    <row r="37" spans="1:15" s="35" customFormat="1" ht="30" customHeight="1" thickBot="1" x14ac:dyDescent="0.35">
      <c r="A37" s="57" t="s">
        <v>71</v>
      </c>
      <c r="B37" s="37">
        <v>4</v>
      </c>
      <c r="C37" s="37">
        <v>0</v>
      </c>
      <c r="D37" s="15">
        <v>4</v>
      </c>
      <c r="E37" s="15">
        <v>4</v>
      </c>
      <c r="F37" s="37" t="s">
        <v>11</v>
      </c>
      <c r="G37" s="15">
        <v>4</v>
      </c>
      <c r="I37" s="43"/>
      <c r="J37" s="17"/>
      <c r="K37" s="17"/>
      <c r="L37" s="17"/>
      <c r="M37" s="17"/>
      <c r="N37" s="17"/>
      <c r="O37" s="17"/>
    </row>
    <row r="38" spans="1:15" s="35" customFormat="1" ht="38.25" thickBot="1" x14ac:dyDescent="0.35">
      <c r="A38" s="57" t="s">
        <v>72</v>
      </c>
      <c r="B38" s="37">
        <v>2</v>
      </c>
      <c r="C38" s="37">
        <v>0</v>
      </c>
      <c r="D38" s="15">
        <v>2</v>
      </c>
      <c r="E38" s="15">
        <v>2</v>
      </c>
      <c r="F38" s="37" t="s">
        <v>8</v>
      </c>
      <c r="G38" s="15">
        <v>2</v>
      </c>
      <c r="I38" s="43"/>
      <c r="J38" s="17"/>
      <c r="K38" s="17"/>
      <c r="L38" s="17"/>
      <c r="M38" s="17"/>
      <c r="N38" s="17"/>
      <c r="O38" s="17"/>
    </row>
    <row r="39" spans="1:15" s="35" customFormat="1" ht="39" thickTop="1" thickBot="1" x14ac:dyDescent="0.35">
      <c r="A39" s="57" t="s">
        <v>230</v>
      </c>
      <c r="B39" s="37"/>
      <c r="C39" s="37"/>
      <c r="D39" s="15"/>
      <c r="E39" s="15"/>
      <c r="F39" s="37"/>
      <c r="G39" s="15">
        <v>4</v>
      </c>
      <c r="I39" s="43"/>
      <c r="J39" s="59"/>
      <c r="K39" s="60"/>
      <c r="L39" s="61"/>
      <c r="M39" s="61"/>
      <c r="N39" s="60"/>
      <c r="O39" s="61"/>
    </row>
    <row r="40" spans="1:15" s="35" customFormat="1" ht="30" customHeight="1" thickTop="1" thickBot="1" x14ac:dyDescent="0.3">
      <c r="A40" s="16" t="s">
        <v>18</v>
      </c>
      <c r="B40" s="37">
        <v>18</v>
      </c>
      <c r="C40" s="37">
        <v>2</v>
      </c>
      <c r="D40" s="15">
        <v>20</v>
      </c>
      <c r="E40" s="15">
        <f>SUM(E32:E37)</f>
        <v>17</v>
      </c>
      <c r="F40" s="37"/>
      <c r="G40" s="15">
        <f>SUM(G32:G39)</f>
        <v>26</v>
      </c>
      <c r="H40" s="14"/>
      <c r="I40" s="16" t="s">
        <v>18</v>
      </c>
      <c r="J40" s="59">
        <v>12</v>
      </c>
      <c r="K40" s="60">
        <v>6</v>
      </c>
      <c r="L40" s="61">
        <v>18</v>
      </c>
      <c r="M40" s="61">
        <f>SUM(M32:M37)</f>
        <v>17</v>
      </c>
      <c r="N40" s="60"/>
      <c r="O40" s="61">
        <f>SUM(O32:O39)</f>
        <v>26</v>
      </c>
    </row>
    <row r="41" spans="1:15" s="35" customFormat="1" ht="30" customHeight="1" thickTop="1" thickBot="1" x14ac:dyDescent="0.3">
      <c r="A41" s="136" t="s">
        <v>19</v>
      </c>
      <c r="B41" s="137"/>
      <c r="C41" s="137"/>
      <c r="D41" s="137"/>
      <c r="E41" s="137"/>
      <c r="F41" s="137"/>
      <c r="G41" s="138"/>
      <c r="H41" s="14"/>
      <c r="I41" s="136" t="s">
        <v>19</v>
      </c>
      <c r="J41" s="137"/>
      <c r="K41" s="137"/>
      <c r="L41" s="137"/>
      <c r="M41" s="137"/>
      <c r="N41" s="137"/>
      <c r="O41" s="138"/>
    </row>
    <row r="42" spans="1:15" s="35" customFormat="1" ht="35.25" customHeight="1" thickTop="1" thickBot="1" x14ac:dyDescent="0.35">
      <c r="A42" s="62" t="s">
        <v>66</v>
      </c>
      <c r="B42" s="47">
        <v>2</v>
      </c>
      <c r="C42" s="47">
        <v>0</v>
      </c>
      <c r="D42" s="48">
        <v>2</v>
      </c>
      <c r="E42" s="48">
        <v>2</v>
      </c>
      <c r="F42" s="47" t="s">
        <v>14</v>
      </c>
      <c r="G42" s="48">
        <v>2</v>
      </c>
      <c r="I42" s="63" t="s">
        <v>43</v>
      </c>
      <c r="J42" s="47">
        <v>1</v>
      </c>
      <c r="K42" s="47">
        <v>0</v>
      </c>
      <c r="L42" s="48">
        <v>1</v>
      </c>
      <c r="M42" s="48">
        <v>1</v>
      </c>
      <c r="N42" s="47" t="s">
        <v>14</v>
      </c>
      <c r="O42" s="48">
        <v>2</v>
      </c>
    </row>
    <row r="43" spans="1:15" s="35" customFormat="1" ht="38.25" thickBot="1" x14ac:dyDescent="0.35">
      <c r="A43" s="6" t="s">
        <v>33</v>
      </c>
      <c r="B43" s="37">
        <v>1</v>
      </c>
      <c r="C43" s="37">
        <v>2</v>
      </c>
      <c r="D43" s="15">
        <v>3</v>
      </c>
      <c r="E43" s="15">
        <v>2</v>
      </c>
      <c r="F43" s="37" t="s">
        <v>14</v>
      </c>
      <c r="G43" s="15">
        <v>2</v>
      </c>
      <c r="I43" s="64" t="s">
        <v>51</v>
      </c>
      <c r="J43" s="37">
        <v>2</v>
      </c>
      <c r="K43" s="37">
        <v>0</v>
      </c>
      <c r="L43" s="15">
        <v>2</v>
      </c>
      <c r="M43" s="15">
        <v>2</v>
      </c>
      <c r="N43" s="37" t="s">
        <v>14</v>
      </c>
      <c r="O43" s="15">
        <v>2</v>
      </c>
    </row>
    <row r="44" spans="1:15" s="35" customFormat="1" ht="38.25" thickBot="1" x14ac:dyDescent="0.35">
      <c r="A44" s="6" t="s">
        <v>25</v>
      </c>
      <c r="B44" s="37">
        <v>2</v>
      </c>
      <c r="C44" s="37">
        <v>0</v>
      </c>
      <c r="D44" s="15">
        <v>2</v>
      </c>
      <c r="E44" s="15">
        <v>2</v>
      </c>
      <c r="F44" s="37" t="s">
        <v>14</v>
      </c>
      <c r="G44" s="15">
        <v>2</v>
      </c>
      <c r="I44" s="64" t="s">
        <v>52</v>
      </c>
      <c r="J44" s="37">
        <v>2</v>
      </c>
      <c r="K44" s="37">
        <v>0</v>
      </c>
      <c r="L44" s="15">
        <v>2</v>
      </c>
      <c r="M44" s="15">
        <v>2</v>
      </c>
      <c r="N44" s="37" t="s">
        <v>14</v>
      </c>
      <c r="O44" s="15">
        <v>2</v>
      </c>
    </row>
    <row r="45" spans="1:15" s="35" customFormat="1" ht="38.25" thickBot="1" x14ac:dyDescent="0.35">
      <c r="A45" s="6" t="s">
        <v>36</v>
      </c>
      <c r="B45" s="37">
        <v>2</v>
      </c>
      <c r="C45" s="37">
        <v>0</v>
      </c>
      <c r="D45" s="15">
        <v>2</v>
      </c>
      <c r="E45" s="15">
        <v>2</v>
      </c>
      <c r="F45" s="37" t="s">
        <v>14</v>
      </c>
      <c r="G45" s="15">
        <v>2</v>
      </c>
      <c r="I45" s="64" t="s">
        <v>53</v>
      </c>
      <c r="J45" s="37">
        <v>2</v>
      </c>
      <c r="K45" s="37">
        <v>0</v>
      </c>
      <c r="L45" s="15">
        <v>2</v>
      </c>
      <c r="M45" s="15">
        <v>2</v>
      </c>
      <c r="N45" s="37" t="s">
        <v>14</v>
      </c>
      <c r="O45" s="15">
        <v>2</v>
      </c>
    </row>
    <row r="46" spans="1:15" s="35" customFormat="1" ht="39" thickTop="1" thickBot="1" x14ac:dyDescent="0.3">
      <c r="A46" s="16" t="s">
        <v>37</v>
      </c>
      <c r="B46" s="50">
        <v>2</v>
      </c>
      <c r="C46" s="50">
        <v>0</v>
      </c>
      <c r="D46" s="17">
        <v>2</v>
      </c>
      <c r="E46" s="17">
        <v>2</v>
      </c>
      <c r="F46" s="50" t="s">
        <v>14</v>
      </c>
      <c r="G46" s="17">
        <v>2</v>
      </c>
      <c r="I46" s="136" t="s">
        <v>240</v>
      </c>
      <c r="J46" s="137"/>
      <c r="K46" s="137"/>
      <c r="L46" s="137"/>
      <c r="M46" s="137"/>
      <c r="N46" s="137"/>
      <c r="O46" s="138"/>
    </row>
    <row r="47" spans="1:15" s="35" customFormat="1" ht="30" customHeight="1" thickTop="1" thickBot="1" x14ac:dyDescent="0.35">
      <c r="A47" s="16" t="s">
        <v>18</v>
      </c>
      <c r="B47" s="17">
        <f>B40+B42+B45</f>
        <v>22</v>
      </c>
      <c r="C47" s="17">
        <f>C40</f>
        <v>2</v>
      </c>
      <c r="D47" s="17">
        <f>B47+C47</f>
        <v>24</v>
      </c>
      <c r="E47" s="17">
        <f>E40+E42+E43</f>
        <v>21</v>
      </c>
      <c r="F47" s="17"/>
      <c r="G47" s="17">
        <v>30</v>
      </c>
      <c r="I47" s="43" t="s">
        <v>18</v>
      </c>
      <c r="J47" s="17">
        <f>J40+J42+J43</f>
        <v>15</v>
      </c>
      <c r="K47" s="17">
        <f>K40</f>
        <v>6</v>
      </c>
      <c r="L47" s="17">
        <f>J47+K47</f>
        <v>21</v>
      </c>
      <c r="M47" s="17">
        <f>M40+M42+M43</f>
        <v>20</v>
      </c>
      <c r="N47" s="17"/>
      <c r="O47" s="17">
        <f>O40+O42+O43</f>
        <v>30</v>
      </c>
    </row>
    <row r="48" spans="1:15" s="35" customFormat="1" ht="30" customHeight="1" thickTop="1" thickBot="1" x14ac:dyDescent="0.35">
      <c r="A48" s="136" t="s">
        <v>240</v>
      </c>
      <c r="B48" s="137"/>
      <c r="C48" s="137"/>
      <c r="D48" s="137"/>
      <c r="E48" s="137"/>
      <c r="F48" s="137"/>
      <c r="G48" s="138"/>
      <c r="I48" s="43" t="s">
        <v>54</v>
      </c>
      <c r="J48" s="17">
        <f>B26+J27+B47+J47</f>
        <v>74</v>
      </c>
      <c r="K48" s="17">
        <f>C27+K27+C48+K47</f>
        <v>22</v>
      </c>
      <c r="L48" s="17">
        <f>J48+K48</f>
        <v>96</v>
      </c>
      <c r="M48" s="17">
        <f>E19+M20+E40+M40</f>
        <v>68</v>
      </c>
      <c r="N48" s="17">
        <f>J48-4+K48/2</f>
        <v>81</v>
      </c>
      <c r="O48" s="17">
        <f>G26+O27+G47+O47</f>
        <v>120</v>
      </c>
    </row>
    <row r="49" spans="1:15" s="35" customFormat="1" ht="30" customHeight="1" thickTop="1" thickBot="1" x14ac:dyDescent="0.3">
      <c r="A49" s="146"/>
      <c r="B49" s="147"/>
      <c r="C49" s="147"/>
      <c r="D49" s="147"/>
      <c r="E49" s="147"/>
      <c r="F49" s="147"/>
      <c r="G49" s="148"/>
      <c r="I49" s="146"/>
      <c r="J49" s="147"/>
      <c r="K49" s="147"/>
      <c r="L49" s="147"/>
      <c r="M49" s="147"/>
      <c r="N49" s="147"/>
      <c r="O49" s="148"/>
    </row>
    <row r="50" spans="1:15" ht="19.5" thickTop="1" x14ac:dyDescent="0.3">
      <c r="I50" s="66" t="s">
        <v>81</v>
      </c>
    </row>
  </sheetData>
  <mergeCells count="20">
    <mergeCell ref="I26:O26"/>
    <mergeCell ref="A1:O1"/>
    <mergeCell ref="A2:O2"/>
    <mergeCell ref="A3:O3"/>
    <mergeCell ref="A4:O4"/>
    <mergeCell ref="I21:O21"/>
    <mergeCell ref="A20:G20"/>
    <mergeCell ref="A7:G7"/>
    <mergeCell ref="I7:O7"/>
    <mergeCell ref="A8:G8"/>
    <mergeCell ref="I8:O8"/>
    <mergeCell ref="A41:G41"/>
    <mergeCell ref="I41:O41"/>
    <mergeCell ref="A49:G49"/>
    <mergeCell ref="I49:O49"/>
    <mergeCell ref="A27:G27"/>
    <mergeCell ref="A48:G48"/>
    <mergeCell ref="I29:O29"/>
    <mergeCell ref="A29:G29"/>
    <mergeCell ref="I46:O46"/>
  </mergeCells>
  <pageMargins left="0.7" right="0.7" top="0.75" bottom="0.75" header="0.3" footer="0.3"/>
  <pageSetup paperSize="9" scale="50" orientation="portrait" verticalDpi="0" r:id="rId1"/>
  <rowBreaks count="1" manualBreakCount="1">
    <brk id="50" max="14" man="1"/>
  </rowBreaks>
  <colBreaks count="1" manualBreakCount="1">
    <brk id="15" min="3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SheetLayoutView="90" workbookViewId="0">
      <selection activeCell="A2" sqref="A2:O2"/>
    </sheetView>
  </sheetViews>
  <sheetFormatPr defaultRowHeight="18.75" x14ac:dyDescent="0.3"/>
  <cols>
    <col min="1" max="1" width="25.7109375" style="65" customWidth="1"/>
    <col min="2" max="7" width="8.7109375" style="27" customWidth="1"/>
    <col min="8" max="8" width="5.7109375" style="27" customWidth="1"/>
    <col min="9" max="9" width="25.7109375" style="65" customWidth="1"/>
    <col min="10" max="15" width="8.7109375" style="27" customWidth="1"/>
    <col min="16" max="16384" width="9.140625" style="27"/>
  </cols>
  <sheetData>
    <row r="1" spans="1:15" ht="20.25" x14ac:dyDescent="0.3">
      <c r="A1" s="150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20.25" x14ac:dyDescent="0.3">
      <c r="A2" s="150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0.25" x14ac:dyDescent="0.3">
      <c r="A3" s="150" t="s">
        <v>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0.25" x14ac:dyDescent="0.3">
      <c r="A4" s="150" t="s">
        <v>219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x14ac:dyDescent="0.3">
      <c r="A5" s="28"/>
      <c r="B5" s="29"/>
      <c r="C5" s="29"/>
      <c r="D5" s="29"/>
      <c r="E5" s="29"/>
      <c r="F5" s="29"/>
      <c r="G5" s="29"/>
      <c r="H5" s="29"/>
      <c r="I5" s="28"/>
      <c r="J5" s="29"/>
      <c r="K5" s="29"/>
      <c r="L5" s="29"/>
      <c r="M5" s="29"/>
      <c r="N5" s="29"/>
      <c r="O5" s="29"/>
    </row>
    <row r="6" spans="1:15" ht="9.75" customHeight="1" x14ac:dyDescent="0.3">
      <c r="A6" s="28"/>
      <c r="B6" s="29"/>
      <c r="C6" s="29"/>
      <c r="D6" s="29"/>
      <c r="E6" s="29"/>
      <c r="F6" s="29"/>
      <c r="G6" s="29"/>
      <c r="H6" s="29"/>
      <c r="I6" s="28"/>
      <c r="J6" s="29"/>
      <c r="K6" s="29"/>
      <c r="L6" s="29"/>
      <c r="M6" s="29"/>
      <c r="N6" s="29"/>
      <c r="O6" s="29"/>
    </row>
    <row r="7" spans="1:15" x14ac:dyDescent="0.3">
      <c r="A7" s="155" t="s">
        <v>128</v>
      </c>
      <c r="B7" s="155"/>
      <c r="C7" s="155"/>
      <c r="D7" s="155"/>
      <c r="E7" s="155"/>
      <c r="F7" s="155"/>
      <c r="G7" s="155"/>
      <c r="H7" s="31"/>
      <c r="I7" s="155" t="s">
        <v>129</v>
      </c>
      <c r="J7" s="155"/>
      <c r="K7" s="155"/>
      <c r="L7" s="155"/>
      <c r="M7" s="155"/>
      <c r="N7" s="155"/>
      <c r="O7" s="155"/>
    </row>
    <row r="8" spans="1:15" ht="12" customHeight="1" thickBot="1" x14ac:dyDescent="0.35">
      <c r="A8" s="32"/>
      <c r="B8" s="33"/>
      <c r="C8" s="33"/>
      <c r="D8" s="33"/>
      <c r="E8" s="33"/>
      <c r="F8" s="33"/>
      <c r="G8" s="33"/>
      <c r="I8" s="32"/>
      <c r="J8" s="33"/>
      <c r="K8" s="33"/>
      <c r="L8" s="33"/>
      <c r="M8" s="33"/>
      <c r="N8" s="33"/>
      <c r="O8" s="33"/>
    </row>
    <row r="9" spans="1:15" s="34" customFormat="1" ht="30" customHeight="1" thickTop="1" thickBot="1" x14ac:dyDescent="0.25">
      <c r="A9" s="11" t="s">
        <v>0</v>
      </c>
      <c r="B9" s="12" t="s">
        <v>1</v>
      </c>
      <c r="C9" s="12" t="s">
        <v>2</v>
      </c>
      <c r="D9" s="12" t="s">
        <v>46</v>
      </c>
      <c r="E9" s="12" t="s">
        <v>4</v>
      </c>
      <c r="F9" s="12" t="s">
        <v>5</v>
      </c>
      <c r="G9" s="12" t="s">
        <v>6</v>
      </c>
      <c r="H9" s="67"/>
      <c r="I9" s="11" t="s">
        <v>0</v>
      </c>
      <c r="J9" s="12" t="s">
        <v>1</v>
      </c>
      <c r="K9" s="12" t="s">
        <v>2</v>
      </c>
      <c r="L9" s="12" t="s">
        <v>46</v>
      </c>
      <c r="M9" s="12" t="s">
        <v>4</v>
      </c>
      <c r="N9" s="12" t="s">
        <v>5</v>
      </c>
      <c r="O9" s="12" t="s">
        <v>6</v>
      </c>
    </row>
    <row r="10" spans="1:15" s="35" customFormat="1" ht="39" thickTop="1" thickBot="1" x14ac:dyDescent="0.3">
      <c r="A10" s="16" t="s">
        <v>235</v>
      </c>
      <c r="B10" s="17">
        <v>2</v>
      </c>
      <c r="C10" s="17">
        <v>0</v>
      </c>
      <c r="D10" s="17">
        <v>2</v>
      </c>
      <c r="E10" s="17">
        <v>2</v>
      </c>
      <c r="F10" s="17" t="s">
        <v>11</v>
      </c>
      <c r="G10" s="17">
        <v>5</v>
      </c>
      <c r="I10" s="68" t="s">
        <v>94</v>
      </c>
      <c r="J10" s="17">
        <v>2</v>
      </c>
      <c r="K10" s="17">
        <v>5</v>
      </c>
      <c r="L10" s="17">
        <v>7</v>
      </c>
      <c r="M10" s="17">
        <v>4.5</v>
      </c>
      <c r="N10" s="17" t="s">
        <v>11</v>
      </c>
      <c r="O10" s="17">
        <v>7</v>
      </c>
    </row>
    <row r="11" spans="1:15" s="35" customFormat="1" ht="30" customHeight="1" thickTop="1" thickBot="1" x14ac:dyDescent="0.3">
      <c r="A11" s="16" t="s">
        <v>82</v>
      </c>
      <c r="B11" s="17">
        <v>3</v>
      </c>
      <c r="C11" s="17">
        <v>6</v>
      </c>
      <c r="D11" s="17">
        <v>9</v>
      </c>
      <c r="E11" s="17">
        <v>6</v>
      </c>
      <c r="F11" s="17" t="s">
        <v>11</v>
      </c>
      <c r="G11" s="17">
        <v>5</v>
      </c>
      <c r="I11" s="16" t="s">
        <v>95</v>
      </c>
      <c r="J11" s="17">
        <v>2</v>
      </c>
      <c r="K11" s="17">
        <v>5</v>
      </c>
      <c r="L11" s="17">
        <v>7</v>
      </c>
      <c r="M11" s="17">
        <v>4.5</v>
      </c>
      <c r="N11" s="17" t="s">
        <v>11</v>
      </c>
      <c r="O11" s="17">
        <v>7</v>
      </c>
    </row>
    <row r="12" spans="1:15" s="35" customFormat="1" ht="39" thickTop="1" thickBot="1" x14ac:dyDescent="0.3">
      <c r="A12" s="16" t="s">
        <v>83</v>
      </c>
      <c r="B12" s="17">
        <v>2</v>
      </c>
      <c r="C12" s="17">
        <v>0</v>
      </c>
      <c r="D12" s="17">
        <v>2</v>
      </c>
      <c r="E12" s="17">
        <v>2</v>
      </c>
      <c r="F12" s="17" t="s">
        <v>11</v>
      </c>
      <c r="G12" s="17">
        <v>3</v>
      </c>
      <c r="I12" s="16" t="s">
        <v>96</v>
      </c>
      <c r="J12" s="17">
        <v>3</v>
      </c>
      <c r="K12" s="17">
        <v>6</v>
      </c>
      <c r="L12" s="17">
        <v>9</v>
      </c>
      <c r="M12" s="17">
        <v>6</v>
      </c>
      <c r="N12" s="17" t="s">
        <v>11</v>
      </c>
      <c r="O12" s="17">
        <v>7</v>
      </c>
    </row>
    <row r="13" spans="1:15" s="35" customFormat="1" ht="30" customHeight="1" thickTop="1" thickBot="1" x14ac:dyDescent="0.3">
      <c r="A13" s="16" t="s">
        <v>84</v>
      </c>
      <c r="B13" s="17">
        <v>2</v>
      </c>
      <c r="C13" s="17">
        <v>0</v>
      </c>
      <c r="D13" s="17">
        <v>2</v>
      </c>
      <c r="E13" s="17">
        <v>2</v>
      </c>
      <c r="F13" s="17" t="s">
        <v>11</v>
      </c>
      <c r="G13" s="17">
        <v>4</v>
      </c>
      <c r="I13" s="16" t="s">
        <v>211</v>
      </c>
      <c r="J13" s="17">
        <v>2</v>
      </c>
      <c r="K13" s="17">
        <v>2</v>
      </c>
      <c r="L13" s="17">
        <v>4</v>
      </c>
      <c r="M13" s="17">
        <v>3</v>
      </c>
      <c r="N13" s="17" t="s">
        <v>11</v>
      </c>
      <c r="O13" s="17">
        <v>3</v>
      </c>
    </row>
    <row r="14" spans="1:15" s="35" customFormat="1" ht="30" customHeight="1" thickTop="1" thickBot="1" x14ac:dyDescent="0.3">
      <c r="A14" s="16" t="s">
        <v>85</v>
      </c>
      <c r="B14" s="17">
        <v>2</v>
      </c>
      <c r="C14" s="17">
        <v>0</v>
      </c>
      <c r="D14" s="17">
        <v>2</v>
      </c>
      <c r="E14" s="17">
        <v>2</v>
      </c>
      <c r="F14" s="17" t="s">
        <v>11</v>
      </c>
      <c r="G14" s="17">
        <v>3</v>
      </c>
      <c r="I14" s="16" t="s">
        <v>97</v>
      </c>
      <c r="J14" s="17">
        <v>2</v>
      </c>
      <c r="K14" s="17">
        <v>0</v>
      </c>
      <c r="L14" s="17">
        <v>2</v>
      </c>
      <c r="M14" s="17">
        <v>2</v>
      </c>
      <c r="N14" s="17" t="s">
        <v>11</v>
      </c>
      <c r="O14" s="17">
        <v>2</v>
      </c>
    </row>
    <row r="15" spans="1:15" s="35" customFormat="1" ht="30" customHeight="1" thickTop="1" thickBot="1" x14ac:dyDescent="0.35">
      <c r="A15" s="16" t="s">
        <v>15</v>
      </c>
      <c r="B15" s="17">
        <v>2</v>
      </c>
      <c r="C15" s="17">
        <v>0</v>
      </c>
      <c r="D15" s="17">
        <v>2</v>
      </c>
      <c r="E15" s="17">
        <v>2</v>
      </c>
      <c r="F15" s="17" t="s">
        <v>8</v>
      </c>
      <c r="G15" s="17">
        <v>2</v>
      </c>
      <c r="I15" s="43"/>
      <c r="J15" s="17"/>
      <c r="K15" s="17"/>
      <c r="L15" s="17"/>
      <c r="M15" s="17"/>
      <c r="N15" s="17"/>
      <c r="O15" s="17"/>
    </row>
    <row r="16" spans="1:15" s="35" customFormat="1" ht="30" customHeight="1" thickTop="1" thickBot="1" x14ac:dyDescent="0.35">
      <c r="A16" s="16" t="s">
        <v>16</v>
      </c>
      <c r="B16" s="17">
        <v>2</v>
      </c>
      <c r="C16" s="17">
        <v>0</v>
      </c>
      <c r="D16" s="17">
        <v>2</v>
      </c>
      <c r="E16" s="17">
        <v>2</v>
      </c>
      <c r="F16" s="17" t="s">
        <v>8</v>
      </c>
      <c r="G16" s="17">
        <v>2</v>
      </c>
      <c r="I16" s="43"/>
      <c r="J16" s="17"/>
      <c r="K16" s="17"/>
      <c r="L16" s="17"/>
      <c r="M16" s="17"/>
      <c r="N16" s="17"/>
      <c r="O16" s="17"/>
    </row>
    <row r="17" spans="1:15" s="35" customFormat="1" ht="39" thickTop="1" thickBot="1" x14ac:dyDescent="0.35">
      <c r="A17" s="16" t="s">
        <v>87</v>
      </c>
      <c r="B17" s="17">
        <v>2</v>
      </c>
      <c r="C17" s="17">
        <v>0</v>
      </c>
      <c r="D17" s="17">
        <v>2</v>
      </c>
      <c r="E17" s="17">
        <v>2</v>
      </c>
      <c r="F17" s="17" t="s">
        <v>8</v>
      </c>
      <c r="G17" s="17">
        <v>2</v>
      </c>
      <c r="I17" s="43"/>
      <c r="J17" s="17"/>
      <c r="K17" s="17"/>
      <c r="L17" s="17"/>
      <c r="M17" s="17"/>
      <c r="N17" s="17"/>
      <c r="O17" s="17"/>
    </row>
    <row r="18" spans="1:15" s="35" customFormat="1" ht="30" customHeight="1" thickTop="1" thickBot="1" x14ac:dyDescent="0.35">
      <c r="A18" s="69" t="s">
        <v>18</v>
      </c>
      <c r="B18" s="44">
        <v>19</v>
      </c>
      <c r="C18" s="44">
        <v>10</v>
      </c>
      <c r="D18" s="44">
        <v>29</v>
      </c>
      <c r="E18" s="44">
        <f>SUM(E10:E14)</f>
        <v>14</v>
      </c>
      <c r="F18" s="45"/>
      <c r="G18" s="45">
        <f>SUM(G10:G17)</f>
        <v>26</v>
      </c>
      <c r="I18" s="69" t="s">
        <v>18</v>
      </c>
      <c r="J18" s="17">
        <v>11</v>
      </c>
      <c r="K18" s="17">
        <v>18</v>
      </c>
      <c r="L18" s="17">
        <v>29</v>
      </c>
      <c r="M18" s="17">
        <f>SUM(M10:M16)</f>
        <v>20</v>
      </c>
      <c r="N18" s="17"/>
      <c r="O18" s="17">
        <f>SUM(O10:O17)</f>
        <v>26</v>
      </c>
    </row>
    <row r="19" spans="1:15" s="35" customFormat="1" ht="30" customHeight="1" thickTop="1" thickBot="1" x14ac:dyDescent="0.3">
      <c r="A19" s="136" t="s">
        <v>19</v>
      </c>
      <c r="B19" s="137"/>
      <c r="C19" s="137"/>
      <c r="D19" s="137"/>
      <c r="E19" s="137"/>
      <c r="F19" s="137"/>
      <c r="G19" s="138"/>
      <c r="I19" s="136" t="s">
        <v>19</v>
      </c>
      <c r="J19" s="137"/>
      <c r="K19" s="137"/>
      <c r="L19" s="137"/>
      <c r="M19" s="137"/>
      <c r="N19" s="137"/>
      <c r="O19" s="138"/>
    </row>
    <row r="20" spans="1:15" s="35" customFormat="1" ht="33.75" customHeight="1" thickTop="1" thickBot="1" x14ac:dyDescent="0.3">
      <c r="A20" s="18" t="s">
        <v>73</v>
      </c>
      <c r="B20" s="17">
        <v>2</v>
      </c>
      <c r="C20" s="17">
        <v>0</v>
      </c>
      <c r="D20" s="17">
        <v>2</v>
      </c>
      <c r="E20" s="17">
        <v>2</v>
      </c>
      <c r="F20" s="17" t="s">
        <v>14</v>
      </c>
      <c r="G20" s="17">
        <v>2</v>
      </c>
      <c r="I20" s="16" t="s">
        <v>42</v>
      </c>
      <c r="J20" s="17">
        <v>2</v>
      </c>
      <c r="K20" s="17">
        <v>0</v>
      </c>
      <c r="L20" s="17">
        <v>2</v>
      </c>
      <c r="M20" s="17">
        <v>2</v>
      </c>
      <c r="N20" s="17" t="s">
        <v>14</v>
      </c>
      <c r="O20" s="17">
        <v>2</v>
      </c>
    </row>
    <row r="21" spans="1:15" s="35" customFormat="1" ht="30" customHeight="1" thickTop="1" thickBot="1" x14ac:dyDescent="0.3">
      <c r="A21" s="16" t="s">
        <v>62</v>
      </c>
      <c r="B21" s="17">
        <v>2</v>
      </c>
      <c r="C21" s="17">
        <v>0</v>
      </c>
      <c r="D21" s="17">
        <v>2</v>
      </c>
      <c r="E21" s="17">
        <v>2</v>
      </c>
      <c r="F21" s="17" t="s">
        <v>14</v>
      </c>
      <c r="G21" s="17">
        <v>2</v>
      </c>
      <c r="I21" s="16" t="s">
        <v>50</v>
      </c>
      <c r="J21" s="17">
        <v>2</v>
      </c>
      <c r="K21" s="17">
        <v>0</v>
      </c>
      <c r="L21" s="17">
        <v>2</v>
      </c>
      <c r="M21" s="17">
        <v>2</v>
      </c>
      <c r="N21" s="17" t="s">
        <v>14</v>
      </c>
      <c r="O21" s="17">
        <v>2</v>
      </c>
    </row>
    <row r="22" spans="1:15" s="35" customFormat="1" ht="39" thickTop="1" thickBot="1" x14ac:dyDescent="0.3">
      <c r="A22" s="16" t="s">
        <v>25</v>
      </c>
      <c r="B22" s="17">
        <v>2</v>
      </c>
      <c r="C22" s="17">
        <v>0</v>
      </c>
      <c r="D22" s="17">
        <v>2</v>
      </c>
      <c r="E22" s="17">
        <v>2</v>
      </c>
      <c r="F22" s="17" t="s">
        <v>14</v>
      </c>
      <c r="G22" s="17">
        <v>2</v>
      </c>
      <c r="I22" s="16" t="s">
        <v>44</v>
      </c>
      <c r="J22" s="17">
        <v>2</v>
      </c>
      <c r="K22" s="17">
        <v>0</v>
      </c>
      <c r="L22" s="17">
        <v>2</v>
      </c>
      <c r="M22" s="17">
        <v>2</v>
      </c>
      <c r="N22" s="17" t="s">
        <v>14</v>
      </c>
      <c r="O22" s="17">
        <v>2</v>
      </c>
    </row>
    <row r="23" spans="1:15" s="35" customFormat="1" ht="30" customHeight="1" thickTop="1" thickBot="1" x14ac:dyDescent="0.3">
      <c r="A23" s="16" t="s">
        <v>35</v>
      </c>
      <c r="B23" s="17">
        <v>2</v>
      </c>
      <c r="C23" s="17">
        <v>0</v>
      </c>
      <c r="D23" s="17">
        <v>2</v>
      </c>
      <c r="E23" s="17">
        <v>2</v>
      </c>
      <c r="F23" s="17" t="s">
        <v>14</v>
      </c>
      <c r="G23" s="17">
        <v>2</v>
      </c>
      <c r="I23" s="16" t="s">
        <v>45</v>
      </c>
      <c r="J23" s="17">
        <v>2</v>
      </c>
      <c r="K23" s="17">
        <v>0</v>
      </c>
      <c r="L23" s="17">
        <v>2</v>
      </c>
      <c r="M23" s="17">
        <v>2</v>
      </c>
      <c r="N23" s="17" t="s">
        <v>14</v>
      </c>
      <c r="O23" s="17">
        <v>2</v>
      </c>
    </row>
    <row r="24" spans="1:15" s="35" customFormat="1" ht="39" thickTop="1" thickBot="1" x14ac:dyDescent="0.3">
      <c r="A24" s="16" t="s">
        <v>23</v>
      </c>
      <c r="B24" s="17">
        <v>2</v>
      </c>
      <c r="C24" s="17">
        <v>0</v>
      </c>
      <c r="D24" s="17">
        <v>2</v>
      </c>
      <c r="E24" s="17">
        <v>2</v>
      </c>
      <c r="F24" s="17" t="s">
        <v>14</v>
      </c>
      <c r="G24" s="17">
        <v>2</v>
      </c>
      <c r="I24" s="16" t="s">
        <v>70</v>
      </c>
      <c r="J24" s="17">
        <v>2</v>
      </c>
      <c r="K24" s="17">
        <v>0</v>
      </c>
      <c r="L24" s="17">
        <v>2</v>
      </c>
      <c r="M24" s="17">
        <v>2</v>
      </c>
      <c r="N24" s="17" t="s">
        <v>14</v>
      </c>
      <c r="O24" s="17">
        <v>2</v>
      </c>
    </row>
    <row r="25" spans="1:15" s="35" customFormat="1" ht="33" customHeight="1" thickTop="1" thickBot="1" x14ac:dyDescent="0.3">
      <c r="A25" s="16" t="s">
        <v>24</v>
      </c>
      <c r="B25" s="17">
        <v>2</v>
      </c>
      <c r="C25" s="17">
        <v>0</v>
      </c>
      <c r="D25" s="17">
        <v>2</v>
      </c>
      <c r="E25" s="17">
        <v>2</v>
      </c>
      <c r="F25" s="17" t="s">
        <v>14</v>
      </c>
      <c r="G25" s="17">
        <v>2</v>
      </c>
      <c r="I25" s="139" t="s">
        <v>108</v>
      </c>
      <c r="J25" s="140"/>
      <c r="K25" s="140"/>
      <c r="L25" s="140"/>
      <c r="M25" s="140"/>
      <c r="N25" s="140"/>
      <c r="O25" s="141"/>
    </row>
    <row r="26" spans="1:15" s="35" customFormat="1" ht="30" customHeight="1" thickTop="1" thickBot="1" x14ac:dyDescent="0.35">
      <c r="A26" s="69" t="s">
        <v>18</v>
      </c>
      <c r="B26" s="45">
        <f>B18+B20+B24</f>
        <v>23</v>
      </c>
      <c r="C26" s="45">
        <f>C18</f>
        <v>10</v>
      </c>
      <c r="D26" s="45">
        <f>B26+C26</f>
        <v>33</v>
      </c>
      <c r="E26" s="45">
        <f>E18+E20+E21</f>
        <v>18</v>
      </c>
      <c r="F26" s="45"/>
      <c r="G26" s="45">
        <v>30</v>
      </c>
      <c r="I26" s="69" t="s">
        <v>18</v>
      </c>
      <c r="J26" s="45">
        <f>J18+J20+J21</f>
        <v>15</v>
      </c>
      <c r="K26" s="45">
        <f>K18</f>
        <v>18</v>
      </c>
      <c r="L26" s="45">
        <f>J26+K26</f>
        <v>33</v>
      </c>
      <c r="M26" s="45">
        <f>M18+M20+M21</f>
        <v>24</v>
      </c>
      <c r="N26" s="45"/>
      <c r="O26" s="45">
        <v>30</v>
      </c>
    </row>
    <row r="27" spans="1:15" s="35" customFormat="1" ht="30" customHeight="1" thickTop="1" thickBot="1" x14ac:dyDescent="0.3">
      <c r="A27" s="139" t="s">
        <v>108</v>
      </c>
      <c r="B27" s="140"/>
      <c r="C27" s="140"/>
      <c r="D27" s="140"/>
      <c r="E27" s="140"/>
      <c r="F27" s="140"/>
      <c r="G27" s="141"/>
      <c r="I27" s="146"/>
      <c r="J27" s="147"/>
      <c r="K27" s="147"/>
      <c r="L27" s="147"/>
      <c r="M27" s="147"/>
      <c r="N27" s="147"/>
      <c r="O27" s="148"/>
    </row>
    <row r="28" spans="1:15" s="35" customFormat="1" ht="19.5" customHeight="1" thickTop="1" x14ac:dyDescent="0.3">
      <c r="A28" s="70"/>
      <c r="B28" s="71"/>
      <c r="C28" s="71"/>
      <c r="D28" s="71"/>
      <c r="E28" s="71"/>
      <c r="F28" s="72"/>
      <c r="G28" s="72"/>
      <c r="H28" s="73"/>
      <c r="I28" s="70"/>
      <c r="J28" s="71"/>
      <c r="K28" s="71"/>
      <c r="L28" s="71"/>
      <c r="M28" s="71"/>
      <c r="N28" s="72"/>
      <c r="O28" s="72"/>
    </row>
    <row r="29" spans="1:15" s="74" customFormat="1" ht="19.5" customHeight="1" x14ac:dyDescent="0.3">
      <c r="A29" s="149" t="s">
        <v>58</v>
      </c>
      <c r="B29" s="149"/>
      <c r="C29" s="149"/>
      <c r="D29" s="149"/>
      <c r="E29" s="149"/>
      <c r="F29" s="149"/>
      <c r="G29" s="149"/>
      <c r="H29" s="52"/>
      <c r="I29" s="149" t="s">
        <v>127</v>
      </c>
      <c r="J29" s="149"/>
      <c r="K29" s="149"/>
      <c r="L29" s="149"/>
      <c r="M29" s="149"/>
      <c r="N29" s="149"/>
      <c r="O29" s="149"/>
    </row>
    <row r="30" spans="1:15" s="35" customFormat="1" ht="19.5" customHeight="1" thickBot="1" x14ac:dyDescent="0.35">
      <c r="A30" s="53"/>
      <c r="B30" s="54"/>
      <c r="C30" s="54"/>
      <c r="D30" s="54"/>
      <c r="E30" s="54"/>
      <c r="F30" s="54"/>
      <c r="G30" s="54"/>
      <c r="I30" s="53"/>
      <c r="J30" s="54"/>
      <c r="K30" s="54"/>
      <c r="L30" s="54"/>
      <c r="M30" s="54"/>
      <c r="N30" s="54"/>
      <c r="O30" s="54"/>
    </row>
    <row r="31" spans="1:15" s="35" customFormat="1" ht="30" customHeight="1" thickTop="1" thickBot="1" x14ac:dyDescent="0.3">
      <c r="A31" s="11" t="s">
        <v>0</v>
      </c>
      <c r="B31" s="12" t="s">
        <v>1</v>
      </c>
      <c r="C31" s="12" t="s">
        <v>2</v>
      </c>
      <c r="D31" s="12" t="s">
        <v>46</v>
      </c>
      <c r="E31" s="12" t="s">
        <v>4</v>
      </c>
      <c r="F31" s="12" t="s">
        <v>5</v>
      </c>
      <c r="G31" s="12" t="s">
        <v>6</v>
      </c>
      <c r="H31" s="67"/>
      <c r="I31" s="11" t="s">
        <v>0</v>
      </c>
      <c r="J31" s="12" t="s">
        <v>1</v>
      </c>
      <c r="K31" s="12" t="s">
        <v>2</v>
      </c>
      <c r="L31" s="12" t="s">
        <v>46</v>
      </c>
      <c r="M31" s="12" t="s">
        <v>4</v>
      </c>
      <c r="N31" s="12" t="s">
        <v>5</v>
      </c>
      <c r="O31" s="12" t="s">
        <v>6</v>
      </c>
    </row>
    <row r="32" spans="1:15" s="35" customFormat="1" ht="39" thickTop="1" thickBot="1" x14ac:dyDescent="0.3">
      <c r="A32" s="18" t="s">
        <v>89</v>
      </c>
      <c r="B32" s="17">
        <v>3</v>
      </c>
      <c r="C32" s="17">
        <v>4</v>
      </c>
      <c r="D32" s="17">
        <v>7</v>
      </c>
      <c r="E32" s="17">
        <v>5</v>
      </c>
      <c r="F32" s="17" t="s">
        <v>11</v>
      </c>
      <c r="G32" s="17">
        <v>4</v>
      </c>
      <c r="H32" s="73"/>
      <c r="I32" s="16" t="s">
        <v>98</v>
      </c>
      <c r="J32" s="17">
        <v>2</v>
      </c>
      <c r="K32" s="17">
        <v>4</v>
      </c>
      <c r="L32" s="17">
        <v>6</v>
      </c>
      <c r="M32" s="17">
        <v>4</v>
      </c>
      <c r="N32" s="17" t="s">
        <v>11</v>
      </c>
      <c r="O32" s="17">
        <v>6</v>
      </c>
    </row>
    <row r="33" spans="1:15" s="35" customFormat="1" ht="30" customHeight="1" thickTop="1" thickBot="1" x14ac:dyDescent="0.3">
      <c r="A33" s="75" t="s">
        <v>90</v>
      </c>
      <c r="B33" s="17">
        <v>2</v>
      </c>
      <c r="C33" s="17">
        <v>4</v>
      </c>
      <c r="D33" s="17">
        <v>6</v>
      </c>
      <c r="E33" s="17">
        <v>4</v>
      </c>
      <c r="F33" s="17" t="s">
        <v>11</v>
      </c>
      <c r="G33" s="17">
        <v>4</v>
      </c>
      <c r="H33" s="73"/>
      <c r="I33" s="16" t="s">
        <v>99</v>
      </c>
      <c r="J33" s="17">
        <v>2</v>
      </c>
      <c r="K33" s="17">
        <v>4</v>
      </c>
      <c r="L33" s="17">
        <v>6</v>
      </c>
      <c r="M33" s="17">
        <v>4</v>
      </c>
      <c r="N33" s="17" t="s">
        <v>11</v>
      </c>
      <c r="O33" s="17">
        <v>6</v>
      </c>
    </row>
    <row r="34" spans="1:15" s="35" customFormat="1" ht="39" thickTop="1" thickBot="1" x14ac:dyDescent="0.3">
      <c r="A34" s="75" t="s">
        <v>91</v>
      </c>
      <c r="B34" s="17">
        <v>2</v>
      </c>
      <c r="C34" s="17">
        <v>0</v>
      </c>
      <c r="D34" s="17">
        <v>2</v>
      </c>
      <c r="E34" s="17">
        <v>2</v>
      </c>
      <c r="F34" s="17" t="s">
        <v>11</v>
      </c>
      <c r="G34" s="17">
        <v>3</v>
      </c>
      <c r="H34" s="73"/>
      <c r="I34" s="76" t="s">
        <v>100</v>
      </c>
      <c r="J34" s="17">
        <v>1</v>
      </c>
      <c r="K34" s="17">
        <v>4</v>
      </c>
      <c r="L34" s="17">
        <v>5</v>
      </c>
      <c r="M34" s="17">
        <v>3</v>
      </c>
      <c r="N34" s="17" t="s">
        <v>11</v>
      </c>
      <c r="O34" s="17">
        <v>4</v>
      </c>
    </row>
    <row r="35" spans="1:15" s="35" customFormat="1" ht="39" thickTop="1" thickBot="1" x14ac:dyDescent="0.3">
      <c r="A35" s="4" t="s">
        <v>86</v>
      </c>
      <c r="B35" s="17">
        <v>2</v>
      </c>
      <c r="C35" s="17">
        <v>4</v>
      </c>
      <c r="D35" s="17">
        <v>6</v>
      </c>
      <c r="E35" s="17">
        <v>4</v>
      </c>
      <c r="F35" s="17" t="s">
        <v>11</v>
      </c>
      <c r="G35" s="17">
        <v>2</v>
      </c>
      <c r="H35" s="73"/>
      <c r="I35" s="16" t="s">
        <v>101</v>
      </c>
      <c r="J35" s="17">
        <v>1</v>
      </c>
      <c r="K35" s="17">
        <v>1</v>
      </c>
      <c r="L35" s="17">
        <v>2</v>
      </c>
      <c r="M35" s="17">
        <v>1.5</v>
      </c>
      <c r="N35" s="17" t="s">
        <v>11</v>
      </c>
      <c r="O35" s="17">
        <v>3</v>
      </c>
    </row>
    <row r="36" spans="1:15" s="35" customFormat="1" ht="30" customHeight="1" thickTop="1" thickBot="1" x14ac:dyDescent="0.3">
      <c r="A36" s="75" t="s">
        <v>92</v>
      </c>
      <c r="B36" s="17">
        <v>4</v>
      </c>
      <c r="C36" s="17">
        <v>0</v>
      </c>
      <c r="D36" s="17">
        <v>4</v>
      </c>
      <c r="E36" s="17">
        <v>4</v>
      </c>
      <c r="F36" s="17" t="s">
        <v>11</v>
      </c>
      <c r="G36" s="17">
        <v>3</v>
      </c>
      <c r="H36" s="73"/>
      <c r="I36" s="16" t="s">
        <v>102</v>
      </c>
      <c r="J36" s="17">
        <v>1</v>
      </c>
      <c r="K36" s="17">
        <v>1</v>
      </c>
      <c r="L36" s="17">
        <v>2</v>
      </c>
      <c r="M36" s="17">
        <v>1.5</v>
      </c>
      <c r="N36" s="17" t="s">
        <v>11</v>
      </c>
      <c r="O36" s="17">
        <v>3</v>
      </c>
    </row>
    <row r="37" spans="1:15" s="35" customFormat="1" ht="39" thickTop="1" thickBot="1" x14ac:dyDescent="0.3">
      <c r="A37" s="75" t="s">
        <v>29</v>
      </c>
      <c r="B37" s="17">
        <v>2</v>
      </c>
      <c r="C37" s="17">
        <v>0</v>
      </c>
      <c r="D37" s="17">
        <v>2</v>
      </c>
      <c r="E37" s="17">
        <v>2</v>
      </c>
      <c r="F37" s="17" t="s">
        <v>8</v>
      </c>
      <c r="G37" s="17">
        <v>2</v>
      </c>
      <c r="H37" s="73"/>
      <c r="I37" s="16" t="s">
        <v>225</v>
      </c>
      <c r="J37" s="17"/>
      <c r="K37" s="17"/>
      <c r="L37" s="17"/>
      <c r="M37" s="17"/>
      <c r="N37" s="17"/>
      <c r="O37" s="17">
        <v>4</v>
      </c>
    </row>
    <row r="38" spans="1:15" s="35" customFormat="1" ht="30" customHeight="1" thickTop="1" thickBot="1" x14ac:dyDescent="0.3">
      <c r="A38" s="75" t="s">
        <v>30</v>
      </c>
      <c r="B38" s="17">
        <v>2</v>
      </c>
      <c r="C38" s="17">
        <v>0</v>
      </c>
      <c r="D38" s="17">
        <v>2</v>
      </c>
      <c r="E38" s="17">
        <v>2</v>
      </c>
      <c r="F38" s="17" t="s">
        <v>8</v>
      </c>
      <c r="G38" s="17">
        <v>2</v>
      </c>
      <c r="H38" s="73"/>
      <c r="I38" s="77"/>
      <c r="J38" s="17"/>
      <c r="K38" s="17"/>
      <c r="L38" s="17"/>
      <c r="M38" s="17"/>
      <c r="N38" s="17"/>
      <c r="O38" s="17"/>
    </row>
    <row r="39" spans="1:15" s="35" customFormat="1" ht="39" thickTop="1" thickBot="1" x14ac:dyDescent="0.35">
      <c r="A39" s="75" t="s">
        <v>93</v>
      </c>
      <c r="B39" s="17">
        <v>2</v>
      </c>
      <c r="C39" s="17">
        <v>0</v>
      </c>
      <c r="D39" s="17">
        <v>2</v>
      </c>
      <c r="E39" s="17">
        <v>2</v>
      </c>
      <c r="F39" s="17" t="s">
        <v>8</v>
      </c>
      <c r="G39" s="17">
        <v>2</v>
      </c>
      <c r="H39" s="73"/>
      <c r="I39" s="69"/>
      <c r="J39" s="17"/>
      <c r="K39" s="17"/>
      <c r="L39" s="17"/>
      <c r="M39" s="17"/>
      <c r="N39" s="17"/>
      <c r="O39" s="17"/>
    </row>
    <row r="40" spans="1:15" s="35" customFormat="1" ht="39" thickTop="1" thickBot="1" x14ac:dyDescent="0.35">
      <c r="A40" s="75" t="s">
        <v>225</v>
      </c>
      <c r="B40" s="17"/>
      <c r="C40" s="17"/>
      <c r="D40" s="17"/>
      <c r="E40" s="17"/>
      <c r="F40" s="17"/>
      <c r="G40" s="17">
        <v>4</v>
      </c>
      <c r="H40" s="73"/>
      <c r="I40" s="43"/>
      <c r="J40" s="17"/>
      <c r="K40" s="17"/>
      <c r="L40" s="17"/>
      <c r="M40" s="17"/>
      <c r="N40" s="17"/>
      <c r="O40" s="17"/>
    </row>
    <row r="41" spans="1:15" s="35" customFormat="1" ht="30" customHeight="1" thickTop="1" thickBot="1" x14ac:dyDescent="0.35">
      <c r="A41" s="69" t="s">
        <v>18</v>
      </c>
      <c r="B41" s="44">
        <v>19</v>
      </c>
      <c r="C41" s="44">
        <v>10</v>
      </c>
      <c r="D41" s="44">
        <v>29</v>
      </c>
      <c r="E41" s="44">
        <f>SUM(E32:E36)</f>
        <v>19</v>
      </c>
      <c r="F41" s="45"/>
      <c r="G41" s="45">
        <f>SUM(G32:G40)</f>
        <v>26</v>
      </c>
      <c r="H41" s="73"/>
      <c r="I41" s="69" t="s">
        <v>18</v>
      </c>
      <c r="J41" s="17">
        <v>7</v>
      </c>
      <c r="K41" s="17">
        <v>14</v>
      </c>
      <c r="L41" s="17">
        <v>21</v>
      </c>
      <c r="M41" s="17">
        <f>SUM(M32:M37)</f>
        <v>14</v>
      </c>
      <c r="N41" s="17"/>
      <c r="O41" s="17">
        <f>SUM(O32:O40)</f>
        <v>26</v>
      </c>
    </row>
    <row r="42" spans="1:15" s="35" customFormat="1" ht="30" customHeight="1" thickTop="1" thickBot="1" x14ac:dyDescent="0.3">
      <c r="A42" s="136" t="s">
        <v>19</v>
      </c>
      <c r="B42" s="137"/>
      <c r="C42" s="137"/>
      <c r="D42" s="137"/>
      <c r="E42" s="137"/>
      <c r="F42" s="137"/>
      <c r="G42" s="138"/>
      <c r="H42" s="73"/>
      <c r="I42" s="136" t="s">
        <v>19</v>
      </c>
      <c r="J42" s="137"/>
      <c r="K42" s="137"/>
      <c r="L42" s="137"/>
      <c r="M42" s="137"/>
      <c r="N42" s="137"/>
      <c r="O42" s="138"/>
    </row>
    <row r="43" spans="1:15" s="35" customFormat="1" ht="41.25" customHeight="1" thickTop="1" thickBot="1" x14ac:dyDescent="0.3">
      <c r="A43" s="2" t="s">
        <v>66</v>
      </c>
      <c r="B43" s="17">
        <v>2</v>
      </c>
      <c r="C43" s="17">
        <v>0</v>
      </c>
      <c r="D43" s="17">
        <v>2</v>
      </c>
      <c r="E43" s="17">
        <v>2</v>
      </c>
      <c r="F43" s="17" t="s">
        <v>14</v>
      </c>
      <c r="G43" s="17">
        <v>2</v>
      </c>
      <c r="H43" s="73"/>
      <c r="I43" s="16" t="s">
        <v>43</v>
      </c>
      <c r="J43" s="17">
        <v>1</v>
      </c>
      <c r="K43" s="17">
        <v>0</v>
      </c>
      <c r="L43" s="17">
        <v>1</v>
      </c>
      <c r="M43" s="17">
        <v>1</v>
      </c>
      <c r="N43" s="17" t="s">
        <v>14</v>
      </c>
      <c r="O43" s="17">
        <v>2</v>
      </c>
    </row>
    <row r="44" spans="1:15" s="35" customFormat="1" ht="39" thickTop="1" thickBot="1" x14ac:dyDescent="0.3">
      <c r="A44" s="16" t="s">
        <v>33</v>
      </c>
      <c r="B44" s="17">
        <v>1</v>
      </c>
      <c r="C44" s="17">
        <v>2</v>
      </c>
      <c r="D44" s="17">
        <v>3</v>
      </c>
      <c r="E44" s="17">
        <v>2</v>
      </c>
      <c r="F44" s="17" t="s">
        <v>14</v>
      </c>
      <c r="G44" s="17">
        <v>2</v>
      </c>
      <c r="H44" s="73"/>
      <c r="I44" s="16" t="s">
        <v>51</v>
      </c>
      <c r="J44" s="17">
        <v>2</v>
      </c>
      <c r="K44" s="17">
        <v>0</v>
      </c>
      <c r="L44" s="17">
        <v>2</v>
      </c>
      <c r="M44" s="17">
        <v>2</v>
      </c>
      <c r="N44" s="17" t="s">
        <v>14</v>
      </c>
      <c r="O44" s="17">
        <v>2</v>
      </c>
    </row>
    <row r="45" spans="1:15" s="35" customFormat="1" ht="39" thickTop="1" thickBot="1" x14ac:dyDescent="0.3">
      <c r="A45" s="2" t="s">
        <v>88</v>
      </c>
      <c r="B45" s="17">
        <v>1</v>
      </c>
      <c r="C45" s="17">
        <v>2</v>
      </c>
      <c r="D45" s="17">
        <v>3</v>
      </c>
      <c r="E45" s="17">
        <v>2</v>
      </c>
      <c r="F45" s="17" t="s">
        <v>14</v>
      </c>
      <c r="G45" s="17">
        <v>2</v>
      </c>
      <c r="H45" s="73"/>
      <c r="I45" s="16" t="s">
        <v>52</v>
      </c>
      <c r="J45" s="17">
        <v>2</v>
      </c>
      <c r="K45" s="17">
        <v>0</v>
      </c>
      <c r="L45" s="17">
        <v>2</v>
      </c>
      <c r="M45" s="17">
        <v>2</v>
      </c>
      <c r="N45" s="17" t="s">
        <v>14</v>
      </c>
      <c r="O45" s="17">
        <v>2</v>
      </c>
    </row>
    <row r="46" spans="1:15" s="35" customFormat="1" ht="39" thickTop="1" thickBot="1" x14ac:dyDescent="0.3">
      <c r="A46" s="16" t="s">
        <v>36</v>
      </c>
      <c r="B46" s="17">
        <v>2</v>
      </c>
      <c r="C46" s="17">
        <v>0</v>
      </c>
      <c r="D46" s="17">
        <v>2</v>
      </c>
      <c r="E46" s="17">
        <v>2</v>
      </c>
      <c r="F46" s="17" t="s">
        <v>14</v>
      </c>
      <c r="G46" s="17">
        <v>2</v>
      </c>
      <c r="H46" s="73"/>
      <c r="I46" s="16" t="s">
        <v>53</v>
      </c>
      <c r="J46" s="17">
        <v>2</v>
      </c>
      <c r="K46" s="17">
        <v>0</v>
      </c>
      <c r="L46" s="17">
        <v>2</v>
      </c>
      <c r="M46" s="17">
        <v>2</v>
      </c>
      <c r="N46" s="17" t="s">
        <v>14</v>
      </c>
      <c r="O46" s="17">
        <v>2</v>
      </c>
    </row>
    <row r="47" spans="1:15" s="35" customFormat="1" ht="37.5" customHeight="1" thickTop="1" thickBot="1" x14ac:dyDescent="0.3">
      <c r="A47" s="16" t="s">
        <v>37</v>
      </c>
      <c r="B47" s="17">
        <v>2</v>
      </c>
      <c r="C47" s="17">
        <v>0</v>
      </c>
      <c r="D47" s="17">
        <v>2</v>
      </c>
      <c r="E47" s="17">
        <v>2</v>
      </c>
      <c r="F47" s="17" t="s">
        <v>14</v>
      </c>
      <c r="G47" s="17">
        <v>2</v>
      </c>
      <c r="H47" s="73"/>
      <c r="I47" s="139" t="s">
        <v>108</v>
      </c>
      <c r="J47" s="140"/>
      <c r="K47" s="140"/>
      <c r="L47" s="140"/>
      <c r="M47" s="140"/>
      <c r="N47" s="140"/>
      <c r="O47" s="141"/>
    </row>
    <row r="48" spans="1:15" s="35" customFormat="1" ht="30" customHeight="1" thickTop="1" thickBot="1" x14ac:dyDescent="0.35">
      <c r="A48" s="136" t="s">
        <v>240</v>
      </c>
      <c r="B48" s="137"/>
      <c r="C48" s="137"/>
      <c r="D48" s="137"/>
      <c r="E48" s="137"/>
      <c r="F48" s="137"/>
      <c r="G48" s="138"/>
      <c r="I48" s="69" t="s">
        <v>18</v>
      </c>
      <c r="J48" s="17">
        <f>J41+J43+J44</f>
        <v>10</v>
      </c>
      <c r="K48" s="17">
        <f>K41</f>
        <v>14</v>
      </c>
      <c r="L48" s="17">
        <f>J48+K48</f>
        <v>24</v>
      </c>
      <c r="M48" s="17">
        <f>M41+M43+M44</f>
        <v>17</v>
      </c>
      <c r="N48" s="17"/>
      <c r="O48" s="17">
        <v>30</v>
      </c>
    </row>
    <row r="49" spans="1:15" s="35" customFormat="1" ht="30" customHeight="1" thickTop="1" thickBot="1" x14ac:dyDescent="0.35">
      <c r="A49" s="69" t="s">
        <v>18</v>
      </c>
      <c r="B49" s="17">
        <v>23</v>
      </c>
      <c r="C49" s="17">
        <v>10</v>
      </c>
      <c r="D49" s="17">
        <v>33</v>
      </c>
      <c r="E49" s="17">
        <v>22</v>
      </c>
      <c r="F49" s="17"/>
      <c r="G49" s="17">
        <v>30</v>
      </c>
      <c r="I49" s="69" t="s">
        <v>54</v>
      </c>
      <c r="J49" s="17">
        <f>B26+J26+B49+J48</f>
        <v>71</v>
      </c>
      <c r="K49" s="17">
        <f>C26+K26+C49+K48</f>
        <v>52</v>
      </c>
      <c r="L49" s="17">
        <f>J49+K49</f>
        <v>123</v>
      </c>
      <c r="M49" s="17">
        <f>E18+M18+E41+M41</f>
        <v>67</v>
      </c>
      <c r="N49" s="17">
        <f>J49-12+K49/2</f>
        <v>85</v>
      </c>
      <c r="O49" s="17">
        <f>G26+O26+G49+O48</f>
        <v>120</v>
      </c>
    </row>
    <row r="50" spans="1:15" ht="19.5" thickTop="1" x14ac:dyDescent="0.3"/>
    <row r="51" spans="1:15" x14ac:dyDescent="0.3">
      <c r="J51" s="78" t="s">
        <v>81</v>
      </c>
    </row>
  </sheetData>
  <mergeCells count="17">
    <mergeCell ref="A19:G19"/>
    <mergeCell ref="A42:G42"/>
    <mergeCell ref="A48:G48"/>
    <mergeCell ref="I19:O19"/>
    <mergeCell ref="I27:O27"/>
    <mergeCell ref="I42:O42"/>
    <mergeCell ref="A29:G29"/>
    <mergeCell ref="A27:G27"/>
    <mergeCell ref="I29:O29"/>
    <mergeCell ref="I25:O25"/>
    <mergeCell ref="I47:O47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49" orientation="portrait" verticalDpi="0" r:id="rId1"/>
  <rowBreaks count="1" manualBreakCount="1">
    <brk id="51" max="14" man="1"/>
  </rowBreaks>
  <colBreaks count="1" manualBreakCount="1">
    <brk id="15" max="4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90" zoomScaleSheetLayoutView="90" workbookViewId="0">
      <selection activeCell="F6" sqref="F6"/>
    </sheetView>
  </sheetViews>
  <sheetFormatPr defaultRowHeight="18.75" x14ac:dyDescent="0.3"/>
  <cols>
    <col min="1" max="1" width="25.7109375" style="65" customWidth="1"/>
    <col min="2" max="7" width="8.7109375" style="27" customWidth="1"/>
    <col min="8" max="8" width="5.7109375" style="27" customWidth="1"/>
    <col min="9" max="9" width="25.7109375" style="65" customWidth="1"/>
    <col min="10" max="15" width="8.7109375" style="27" customWidth="1"/>
    <col min="16" max="16384" width="9.140625" style="27"/>
  </cols>
  <sheetData>
    <row r="1" spans="1:15" ht="20.25" x14ac:dyDescent="0.3">
      <c r="A1" s="150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20.25" x14ac:dyDescent="0.3">
      <c r="A2" s="150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0.25" x14ac:dyDescent="0.3">
      <c r="A3" s="150" t="s">
        <v>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0.25" x14ac:dyDescent="0.3">
      <c r="A4" s="150" t="s">
        <v>214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x14ac:dyDescent="0.3">
      <c r="A5" s="28"/>
      <c r="B5" s="29"/>
      <c r="C5" s="29"/>
      <c r="D5" s="29"/>
      <c r="E5" s="29"/>
      <c r="F5" s="29"/>
      <c r="G5" s="29"/>
      <c r="H5" s="29"/>
      <c r="I5" s="28"/>
      <c r="J5" s="29"/>
      <c r="K5" s="29"/>
      <c r="L5" s="29"/>
      <c r="M5" s="29"/>
      <c r="N5" s="29"/>
      <c r="O5" s="29"/>
    </row>
    <row r="6" spans="1:15" ht="8.25" customHeight="1" x14ac:dyDescent="0.3">
      <c r="A6" s="28"/>
      <c r="B6" s="29"/>
      <c r="C6" s="29"/>
      <c r="D6" s="29"/>
      <c r="E6" s="29"/>
      <c r="F6" s="29"/>
      <c r="G6" s="29"/>
      <c r="H6" s="29"/>
      <c r="I6" s="28"/>
      <c r="J6" s="29"/>
      <c r="K6" s="29"/>
      <c r="L6" s="29"/>
      <c r="M6" s="29"/>
      <c r="N6" s="29"/>
      <c r="O6" s="29"/>
    </row>
    <row r="7" spans="1:15" x14ac:dyDescent="0.3">
      <c r="A7" s="155" t="s">
        <v>128</v>
      </c>
      <c r="B7" s="155"/>
      <c r="C7" s="155"/>
      <c r="D7" s="155"/>
      <c r="E7" s="155"/>
      <c r="F7" s="155"/>
      <c r="G7" s="155"/>
      <c r="H7" s="31"/>
      <c r="I7" s="155" t="s">
        <v>129</v>
      </c>
      <c r="J7" s="155"/>
      <c r="K7" s="155"/>
      <c r="L7" s="155"/>
      <c r="M7" s="155"/>
      <c r="N7" s="155"/>
      <c r="O7" s="155"/>
    </row>
    <row r="8" spans="1:15" ht="15" customHeight="1" thickBot="1" x14ac:dyDescent="0.35">
      <c r="A8" s="32"/>
      <c r="B8" s="33"/>
      <c r="C8" s="33"/>
      <c r="D8" s="33"/>
      <c r="E8" s="33"/>
      <c r="F8" s="33"/>
      <c r="G8" s="33"/>
      <c r="I8" s="32"/>
      <c r="J8" s="33"/>
      <c r="K8" s="33"/>
      <c r="L8" s="33"/>
      <c r="M8" s="33"/>
      <c r="N8" s="33"/>
      <c r="O8" s="33"/>
    </row>
    <row r="9" spans="1:15" s="35" customFormat="1" ht="30" customHeight="1" thickTop="1" thickBot="1" x14ac:dyDescent="0.3">
      <c r="A9" s="79" t="s">
        <v>59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6</v>
      </c>
      <c r="H9" s="1"/>
      <c r="I9" s="79" t="s">
        <v>59</v>
      </c>
      <c r="J9" s="23" t="s">
        <v>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6</v>
      </c>
    </row>
    <row r="10" spans="1:15" s="35" customFormat="1" ht="30" customHeight="1" thickTop="1" thickBot="1" x14ac:dyDescent="0.3">
      <c r="A10" s="2" t="s">
        <v>7</v>
      </c>
      <c r="B10" s="17">
        <v>2</v>
      </c>
      <c r="C10" s="17">
        <v>0</v>
      </c>
      <c r="D10" s="17">
        <v>2</v>
      </c>
      <c r="E10" s="17">
        <v>2</v>
      </c>
      <c r="F10" s="17" t="s">
        <v>8</v>
      </c>
      <c r="G10" s="17">
        <v>4</v>
      </c>
      <c r="H10" s="1"/>
      <c r="I10" s="5" t="s">
        <v>109</v>
      </c>
      <c r="J10" s="17">
        <v>2</v>
      </c>
      <c r="K10" s="17">
        <v>0</v>
      </c>
      <c r="L10" s="17">
        <v>2</v>
      </c>
      <c r="M10" s="17">
        <v>2</v>
      </c>
      <c r="N10" s="17" t="s">
        <v>11</v>
      </c>
      <c r="O10" s="17">
        <v>3</v>
      </c>
    </row>
    <row r="11" spans="1:15" s="35" customFormat="1" ht="30" customHeight="1" thickTop="1" thickBot="1" x14ac:dyDescent="0.3">
      <c r="A11" s="2" t="s">
        <v>13</v>
      </c>
      <c r="B11" s="17">
        <v>3</v>
      </c>
      <c r="C11" s="17">
        <v>0</v>
      </c>
      <c r="D11" s="17">
        <v>3</v>
      </c>
      <c r="E11" s="17">
        <v>3</v>
      </c>
      <c r="F11" s="17" t="s">
        <v>11</v>
      </c>
      <c r="G11" s="17">
        <v>4</v>
      </c>
      <c r="H11" s="1"/>
      <c r="I11" s="5" t="s">
        <v>110</v>
      </c>
      <c r="J11" s="17">
        <v>2</v>
      </c>
      <c r="K11" s="17">
        <v>20</v>
      </c>
      <c r="L11" s="17">
        <v>22</v>
      </c>
      <c r="M11" s="17">
        <v>12</v>
      </c>
      <c r="N11" s="17" t="s">
        <v>11</v>
      </c>
      <c r="O11" s="17">
        <v>21</v>
      </c>
    </row>
    <row r="12" spans="1:15" s="35" customFormat="1" ht="39" thickTop="1" thickBot="1" x14ac:dyDescent="0.3">
      <c r="A12" s="2" t="s">
        <v>9</v>
      </c>
      <c r="B12" s="17">
        <v>2</v>
      </c>
      <c r="C12" s="17">
        <v>0</v>
      </c>
      <c r="D12" s="17">
        <v>2</v>
      </c>
      <c r="E12" s="17">
        <v>2</v>
      </c>
      <c r="F12" s="17" t="s">
        <v>8</v>
      </c>
      <c r="G12" s="17">
        <v>4</v>
      </c>
      <c r="H12" s="1"/>
      <c r="I12" s="5" t="s">
        <v>38</v>
      </c>
      <c r="J12" s="17">
        <v>2</v>
      </c>
      <c r="K12" s="17">
        <v>0</v>
      </c>
      <c r="L12" s="17">
        <v>2</v>
      </c>
      <c r="M12" s="17">
        <v>2</v>
      </c>
      <c r="N12" s="17" t="s">
        <v>11</v>
      </c>
      <c r="O12" s="17">
        <v>2</v>
      </c>
    </row>
    <row r="13" spans="1:15" s="35" customFormat="1" ht="39" thickTop="1" thickBot="1" x14ac:dyDescent="0.3">
      <c r="A13" s="2" t="s">
        <v>83</v>
      </c>
      <c r="B13" s="17">
        <v>2</v>
      </c>
      <c r="C13" s="17">
        <v>0</v>
      </c>
      <c r="D13" s="17">
        <v>2</v>
      </c>
      <c r="E13" s="17">
        <v>2</v>
      </c>
      <c r="F13" s="17" t="s">
        <v>11</v>
      </c>
      <c r="G13" s="17">
        <v>3</v>
      </c>
      <c r="H13" s="1"/>
      <c r="I13" s="80"/>
      <c r="J13" s="17"/>
      <c r="K13" s="17"/>
      <c r="L13" s="17"/>
      <c r="M13" s="17"/>
      <c r="N13" s="17"/>
      <c r="O13" s="17"/>
    </row>
    <row r="14" spans="1:15" s="35" customFormat="1" ht="30" customHeight="1" thickTop="1" thickBot="1" x14ac:dyDescent="0.35">
      <c r="A14" s="76" t="s">
        <v>103</v>
      </c>
      <c r="B14" s="17">
        <v>6</v>
      </c>
      <c r="C14" s="17">
        <v>4</v>
      </c>
      <c r="D14" s="17">
        <v>10</v>
      </c>
      <c r="E14" s="17">
        <v>8</v>
      </c>
      <c r="F14" s="17" t="s">
        <v>11</v>
      </c>
      <c r="G14" s="17">
        <v>5</v>
      </c>
      <c r="H14" s="1"/>
      <c r="I14" s="43"/>
      <c r="J14" s="17"/>
      <c r="K14" s="17"/>
      <c r="L14" s="17"/>
      <c r="M14" s="17"/>
      <c r="N14" s="17"/>
      <c r="O14" s="17"/>
    </row>
    <row r="15" spans="1:15" s="35" customFormat="1" ht="30" customHeight="1" thickTop="1" thickBot="1" x14ac:dyDescent="0.35">
      <c r="A15" s="2" t="s">
        <v>15</v>
      </c>
      <c r="B15" s="17">
        <v>2</v>
      </c>
      <c r="C15" s="17">
        <v>0</v>
      </c>
      <c r="D15" s="17">
        <v>2</v>
      </c>
      <c r="E15" s="17">
        <v>2</v>
      </c>
      <c r="F15" s="17" t="s">
        <v>8</v>
      </c>
      <c r="G15" s="17">
        <v>2</v>
      </c>
      <c r="H15" s="1"/>
      <c r="I15" s="43"/>
      <c r="J15" s="17"/>
      <c r="K15" s="17"/>
      <c r="L15" s="17"/>
      <c r="M15" s="17"/>
      <c r="N15" s="17"/>
      <c r="O15" s="17"/>
    </row>
    <row r="16" spans="1:15" s="35" customFormat="1" ht="30" customHeight="1" thickTop="1" thickBot="1" x14ac:dyDescent="0.35">
      <c r="A16" s="2" t="s">
        <v>16</v>
      </c>
      <c r="B16" s="17">
        <v>2</v>
      </c>
      <c r="C16" s="17">
        <v>0</v>
      </c>
      <c r="D16" s="17">
        <v>2</v>
      </c>
      <c r="E16" s="17">
        <v>2</v>
      </c>
      <c r="F16" s="17" t="s">
        <v>8</v>
      </c>
      <c r="G16" s="17">
        <v>2</v>
      </c>
      <c r="H16" s="1"/>
      <c r="I16" s="43"/>
      <c r="J16" s="17"/>
      <c r="K16" s="17"/>
      <c r="L16" s="17"/>
      <c r="M16" s="17"/>
      <c r="N16" s="17"/>
      <c r="O16" s="17"/>
    </row>
    <row r="17" spans="1:15" s="35" customFormat="1" ht="39" thickTop="1" thickBot="1" x14ac:dyDescent="0.3">
      <c r="A17" s="2" t="s">
        <v>87</v>
      </c>
      <c r="B17" s="17">
        <v>2</v>
      </c>
      <c r="C17" s="17">
        <v>0</v>
      </c>
      <c r="D17" s="17">
        <v>2</v>
      </c>
      <c r="E17" s="17">
        <v>2</v>
      </c>
      <c r="F17" s="17" t="s">
        <v>8</v>
      </c>
      <c r="G17" s="17">
        <v>2</v>
      </c>
      <c r="H17" s="1"/>
      <c r="I17" s="75"/>
      <c r="J17" s="17"/>
      <c r="K17" s="17"/>
      <c r="L17" s="17"/>
      <c r="M17" s="17"/>
      <c r="N17" s="17"/>
      <c r="O17" s="17"/>
    </row>
    <row r="18" spans="1:15" s="35" customFormat="1" ht="30" customHeight="1" thickTop="1" thickBot="1" x14ac:dyDescent="0.3">
      <c r="A18" s="16" t="s">
        <v>18</v>
      </c>
      <c r="B18" s="17">
        <v>19</v>
      </c>
      <c r="C18" s="17">
        <v>4</v>
      </c>
      <c r="D18" s="17">
        <v>23</v>
      </c>
      <c r="E18" s="17">
        <f>SUM(E10:E14)</f>
        <v>17</v>
      </c>
      <c r="F18" s="17"/>
      <c r="G18" s="17">
        <f>SUM(G10:G17)</f>
        <v>26</v>
      </c>
      <c r="H18" s="1"/>
      <c r="I18" s="16" t="s">
        <v>18</v>
      </c>
      <c r="J18" s="17">
        <v>4</v>
      </c>
      <c r="K18" s="17">
        <v>20</v>
      </c>
      <c r="L18" s="17">
        <v>24</v>
      </c>
      <c r="M18" s="17">
        <f>SUM(M10:M13)</f>
        <v>16</v>
      </c>
      <c r="N18" s="17"/>
      <c r="O18" s="17">
        <f>SUM(O10:O17)</f>
        <v>26</v>
      </c>
    </row>
    <row r="19" spans="1:15" s="35" customFormat="1" ht="30" customHeight="1" thickTop="1" thickBot="1" x14ac:dyDescent="0.3">
      <c r="A19" s="156" t="s">
        <v>19</v>
      </c>
      <c r="B19" s="157"/>
      <c r="C19" s="157"/>
      <c r="D19" s="157"/>
      <c r="E19" s="157"/>
      <c r="F19" s="157"/>
      <c r="G19" s="158"/>
      <c r="H19" s="1"/>
      <c r="I19" s="156" t="s">
        <v>19</v>
      </c>
      <c r="J19" s="157"/>
      <c r="K19" s="157"/>
      <c r="L19" s="157"/>
      <c r="M19" s="157"/>
      <c r="N19" s="157"/>
      <c r="O19" s="158"/>
    </row>
    <row r="20" spans="1:15" s="35" customFormat="1" ht="39.75" customHeight="1" thickTop="1" thickBot="1" x14ac:dyDescent="0.3">
      <c r="A20" s="2" t="s">
        <v>203</v>
      </c>
      <c r="B20" s="17">
        <v>2</v>
      </c>
      <c r="C20" s="17">
        <v>0</v>
      </c>
      <c r="D20" s="17">
        <v>2</v>
      </c>
      <c r="E20" s="17">
        <v>2</v>
      </c>
      <c r="F20" s="17" t="s">
        <v>14</v>
      </c>
      <c r="G20" s="17">
        <v>2</v>
      </c>
      <c r="H20" s="1"/>
      <c r="I20" s="2" t="s">
        <v>42</v>
      </c>
      <c r="J20" s="17">
        <v>2</v>
      </c>
      <c r="K20" s="17">
        <v>0</v>
      </c>
      <c r="L20" s="17">
        <v>2</v>
      </c>
      <c r="M20" s="17">
        <v>2</v>
      </c>
      <c r="N20" s="17" t="s">
        <v>14</v>
      </c>
      <c r="O20" s="17">
        <v>2</v>
      </c>
    </row>
    <row r="21" spans="1:15" s="35" customFormat="1" ht="30" customHeight="1" thickTop="1" thickBot="1" x14ac:dyDescent="0.3">
      <c r="A21" s="2" t="s">
        <v>62</v>
      </c>
      <c r="B21" s="17">
        <v>2</v>
      </c>
      <c r="C21" s="17">
        <v>0</v>
      </c>
      <c r="D21" s="17">
        <v>2</v>
      </c>
      <c r="E21" s="17">
        <v>2</v>
      </c>
      <c r="F21" s="17" t="s">
        <v>14</v>
      </c>
      <c r="G21" s="17">
        <v>2</v>
      </c>
      <c r="H21" s="1"/>
      <c r="I21" s="2" t="s">
        <v>234</v>
      </c>
      <c r="J21" s="17">
        <v>2</v>
      </c>
      <c r="K21" s="17">
        <v>0</v>
      </c>
      <c r="L21" s="17">
        <v>2</v>
      </c>
      <c r="M21" s="17">
        <v>2</v>
      </c>
      <c r="N21" s="17" t="s">
        <v>14</v>
      </c>
      <c r="O21" s="17">
        <v>2</v>
      </c>
    </row>
    <row r="22" spans="1:15" s="35" customFormat="1" ht="39" thickTop="1" thickBot="1" x14ac:dyDescent="0.3">
      <c r="A22" s="2" t="s">
        <v>25</v>
      </c>
      <c r="B22" s="17">
        <v>2</v>
      </c>
      <c r="C22" s="17">
        <v>0</v>
      </c>
      <c r="D22" s="17">
        <v>2</v>
      </c>
      <c r="E22" s="17">
        <v>2</v>
      </c>
      <c r="F22" s="17" t="s">
        <v>14</v>
      </c>
      <c r="G22" s="17">
        <v>2</v>
      </c>
      <c r="H22" s="1"/>
      <c r="I22" s="2" t="s">
        <v>44</v>
      </c>
      <c r="J22" s="17">
        <v>2</v>
      </c>
      <c r="K22" s="17">
        <v>0</v>
      </c>
      <c r="L22" s="17">
        <v>2</v>
      </c>
      <c r="M22" s="17">
        <v>2</v>
      </c>
      <c r="N22" s="17" t="s">
        <v>14</v>
      </c>
      <c r="O22" s="17">
        <v>2</v>
      </c>
    </row>
    <row r="23" spans="1:15" s="35" customFormat="1" ht="30" customHeight="1" thickTop="1" thickBot="1" x14ac:dyDescent="0.3">
      <c r="A23" s="2" t="s">
        <v>35</v>
      </c>
      <c r="B23" s="17">
        <v>2</v>
      </c>
      <c r="C23" s="17">
        <v>0</v>
      </c>
      <c r="D23" s="17">
        <v>2</v>
      </c>
      <c r="E23" s="17">
        <v>2</v>
      </c>
      <c r="F23" s="17" t="s">
        <v>14</v>
      </c>
      <c r="G23" s="17">
        <v>2</v>
      </c>
      <c r="H23" s="1"/>
      <c r="I23" s="2" t="s">
        <v>45</v>
      </c>
      <c r="J23" s="17">
        <v>2</v>
      </c>
      <c r="K23" s="17">
        <v>0</v>
      </c>
      <c r="L23" s="17">
        <v>2</v>
      </c>
      <c r="M23" s="17">
        <v>2</v>
      </c>
      <c r="N23" s="17" t="s">
        <v>14</v>
      </c>
      <c r="O23" s="17">
        <v>2</v>
      </c>
    </row>
    <row r="24" spans="1:15" s="35" customFormat="1" ht="39" thickTop="1" thickBot="1" x14ac:dyDescent="0.3">
      <c r="A24" s="2" t="s">
        <v>23</v>
      </c>
      <c r="B24" s="17">
        <v>2</v>
      </c>
      <c r="C24" s="17">
        <v>0</v>
      </c>
      <c r="D24" s="17">
        <v>2</v>
      </c>
      <c r="E24" s="17">
        <v>2</v>
      </c>
      <c r="F24" s="17" t="s">
        <v>14</v>
      </c>
      <c r="G24" s="17">
        <v>2</v>
      </c>
      <c r="H24" s="1"/>
      <c r="I24" s="2" t="s">
        <v>70</v>
      </c>
      <c r="J24" s="17">
        <v>2</v>
      </c>
      <c r="K24" s="17">
        <v>0</v>
      </c>
      <c r="L24" s="17">
        <v>2</v>
      </c>
      <c r="M24" s="17">
        <v>2</v>
      </c>
      <c r="N24" s="17" t="s">
        <v>14</v>
      </c>
      <c r="O24" s="17">
        <v>2</v>
      </c>
    </row>
    <row r="25" spans="1:15" s="35" customFormat="1" ht="30" customHeight="1" thickTop="1" thickBot="1" x14ac:dyDescent="0.3">
      <c r="A25" s="5" t="s">
        <v>24</v>
      </c>
      <c r="B25" s="17">
        <v>2</v>
      </c>
      <c r="C25" s="17">
        <v>0</v>
      </c>
      <c r="D25" s="17">
        <v>2</v>
      </c>
      <c r="E25" s="17">
        <v>2</v>
      </c>
      <c r="F25" s="17" t="s">
        <v>14</v>
      </c>
      <c r="G25" s="17">
        <v>2</v>
      </c>
      <c r="H25" s="1"/>
      <c r="I25" s="75"/>
      <c r="J25" s="17"/>
      <c r="K25" s="17"/>
      <c r="L25" s="17"/>
      <c r="M25" s="17"/>
      <c r="N25" s="17"/>
      <c r="O25" s="17"/>
    </row>
    <row r="26" spans="1:15" s="35" customFormat="1" ht="30" customHeight="1" thickTop="1" thickBot="1" x14ac:dyDescent="0.3">
      <c r="A26" s="16" t="s">
        <v>18</v>
      </c>
      <c r="B26" s="17">
        <v>24</v>
      </c>
      <c r="C26" s="17">
        <v>6</v>
      </c>
      <c r="D26" s="17">
        <v>30</v>
      </c>
      <c r="E26" s="17">
        <v>27</v>
      </c>
      <c r="F26" s="17"/>
      <c r="G26" s="17">
        <v>30</v>
      </c>
      <c r="H26" s="1"/>
      <c r="I26" s="16" t="s">
        <v>18</v>
      </c>
      <c r="J26" s="17">
        <v>7</v>
      </c>
      <c r="K26" s="17">
        <v>20</v>
      </c>
      <c r="L26" s="17">
        <v>27</v>
      </c>
      <c r="M26" s="17">
        <v>17</v>
      </c>
      <c r="N26" s="17"/>
      <c r="O26" s="17">
        <v>30</v>
      </c>
    </row>
    <row r="27" spans="1:15" s="35" customFormat="1" ht="30" customHeight="1" thickTop="1" thickBot="1" x14ac:dyDescent="0.3">
      <c r="A27" s="156" t="s">
        <v>241</v>
      </c>
      <c r="B27" s="157"/>
      <c r="C27" s="157"/>
      <c r="D27" s="157"/>
      <c r="E27" s="157"/>
      <c r="F27" s="157"/>
      <c r="G27" s="158"/>
      <c r="H27" s="1"/>
      <c r="I27" s="156" t="s">
        <v>241</v>
      </c>
      <c r="J27" s="157"/>
      <c r="K27" s="157"/>
      <c r="L27" s="157"/>
      <c r="M27" s="157"/>
      <c r="N27" s="157"/>
      <c r="O27" s="158"/>
    </row>
    <row r="28" spans="1:15" s="35" customFormat="1" ht="19.5" customHeight="1" thickTop="1" x14ac:dyDescent="0.25">
      <c r="A28" s="81"/>
      <c r="B28" s="82"/>
      <c r="C28" s="82"/>
      <c r="D28" s="82"/>
      <c r="E28" s="82"/>
      <c r="F28" s="82"/>
      <c r="G28" s="82"/>
      <c r="H28" s="1"/>
      <c r="I28" s="83"/>
      <c r="J28" s="84"/>
      <c r="K28" s="84"/>
      <c r="L28" s="84"/>
      <c r="M28" s="84"/>
      <c r="N28" s="84"/>
      <c r="O28" s="84"/>
    </row>
    <row r="29" spans="1:15" s="35" customFormat="1" ht="19.5" customHeight="1" x14ac:dyDescent="0.3">
      <c r="A29" s="149" t="s">
        <v>58</v>
      </c>
      <c r="B29" s="149"/>
      <c r="C29" s="149"/>
      <c r="D29" s="149"/>
      <c r="E29" s="149"/>
      <c r="F29" s="149"/>
      <c r="G29" s="149"/>
      <c r="H29" s="52"/>
      <c r="I29" s="149" t="s">
        <v>127</v>
      </c>
      <c r="J29" s="149"/>
      <c r="K29" s="149"/>
      <c r="L29" s="149"/>
      <c r="M29" s="149"/>
      <c r="N29" s="149"/>
      <c r="O29" s="149"/>
    </row>
    <row r="30" spans="1:15" s="35" customFormat="1" ht="19.5" customHeight="1" thickBot="1" x14ac:dyDescent="0.35">
      <c r="A30" s="53"/>
      <c r="B30" s="53"/>
      <c r="C30" s="53"/>
      <c r="D30" s="53"/>
      <c r="E30" s="53"/>
      <c r="F30" s="53"/>
      <c r="G30" s="53"/>
      <c r="H30" s="74"/>
      <c r="I30" s="53"/>
      <c r="J30" s="53"/>
      <c r="K30" s="53"/>
      <c r="L30" s="53"/>
      <c r="M30" s="53"/>
      <c r="N30" s="53"/>
      <c r="O30" s="53"/>
    </row>
    <row r="31" spans="1:15" s="35" customFormat="1" ht="30" customHeight="1" thickTop="1" thickBot="1" x14ac:dyDescent="0.3">
      <c r="A31" s="79" t="s">
        <v>59</v>
      </c>
      <c r="B31" s="23" t="s">
        <v>1</v>
      </c>
      <c r="C31" s="23" t="s">
        <v>2</v>
      </c>
      <c r="D31" s="23" t="s">
        <v>3</v>
      </c>
      <c r="E31" s="23" t="s">
        <v>4</v>
      </c>
      <c r="F31" s="23" t="s">
        <v>5</v>
      </c>
      <c r="G31" s="23" t="s">
        <v>6</v>
      </c>
      <c r="H31" s="34"/>
      <c r="I31" s="79" t="s">
        <v>59</v>
      </c>
      <c r="J31" s="23" t="s">
        <v>1</v>
      </c>
      <c r="K31" s="23" t="s">
        <v>2</v>
      </c>
      <c r="L31" s="23" t="s">
        <v>3</v>
      </c>
      <c r="M31" s="23" t="s">
        <v>4</v>
      </c>
      <c r="N31" s="23" t="s">
        <v>5</v>
      </c>
      <c r="O31" s="23" t="s">
        <v>6</v>
      </c>
    </row>
    <row r="32" spans="1:15" s="35" customFormat="1" ht="30" customHeight="1" thickTop="1" thickBot="1" x14ac:dyDescent="0.3">
      <c r="A32" s="2" t="s">
        <v>10</v>
      </c>
      <c r="B32" s="17">
        <v>2</v>
      </c>
      <c r="C32" s="17">
        <v>0</v>
      </c>
      <c r="D32" s="11">
        <v>2</v>
      </c>
      <c r="E32" s="17">
        <v>2</v>
      </c>
      <c r="F32" s="17" t="s">
        <v>11</v>
      </c>
      <c r="G32" s="17">
        <v>2</v>
      </c>
      <c r="H32" s="34"/>
      <c r="I32" s="80" t="s">
        <v>111</v>
      </c>
      <c r="J32" s="17">
        <v>2</v>
      </c>
      <c r="K32" s="17">
        <v>20</v>
      </c>
      <c r="L32" s="17">
        <v>22</v>
      </c>
      <c r="M32" s="17">
        <v>12</v>
      </c>
      <c r="N32" s="17" t="s">
        <v>11</v>
      </c>
      <c r="O32" s="17">
        <v>21</v>
      </c>
    </row>
    <row r="33" spans="1:15" s="35" customFormat="1" ht="39" thickTop="1" thickBot="1" x14ac:dyDescent="0.3">
      <c r="A33" s="2" t="s">
        <v>105</v>
      </c>
      <c r="B33" s="17">
        <v>2</v>
      </c>
      <c r="C33" s="17">
        <v>4</v>
      </c>
      <c r="D33" s="85">
        <v>6</v>
      </c>
      <c r="E33" s="17">
        <v>4</v>
      </c>
      <c r="F33" s="17" t="s">
        <v>11</v>
      </c>
      <c r="G33" s="17">
        <v>4</v>
      </c>
      <c r="H33" s="34"/>
      <c r="I33" s="75" t="s">
        <v>226</v>
      </c>
      <c r="J33" s="17">
        <v>2</v>
      </c>
      <c r="K33" s="17">
        <v>0</v>
      </c>
      <c r="L33" s="17">
        <v>2</v>
      </c>
      <c r="M33" s="17">
        <v>2</v>
      </c>
      <c r="N33" s="17" t="s">
        <v>11</v>
      </c>
      <c r="O33" s="17">
        <v>1</v>
      </c>
    </row>
    <row r="34" spans="1:15" s="35" customFormat="1" ht="39" thickTop="1" thickBot="1" x14ac:dyDescent="0.3">
      <c r="A34" s="2" t="s">
        <v>106</v>
      </c>
      <c r="B34" s="17">
        <v>2</v>
      </c>
      <c r="C34" s="17">
        <v>4</v>
      </c>
      <c r="D34" s="85">
        <v>6</v>
      </c>
      <c r="E34" s="17">
        <v>4</v>
      </c>
      <c r="F34" s="17" t="s">
        <v>11</v>
      </c>
      <c r="G34" s="17">
        <v>5</v>
      </c>
      <c r="H34" s="34"/>
      <c r="I34" s="4" t="s">
        <v>225</v>
      </c>
      <c r="J34" s="17"/>
      <c r="K34" s="17"/>
      <c r="L34" s="17"/>
      <c r="M34" s="17"/>
      <c r="N34" s="17"/>
      <c r="O34" s="17">
        <v>4</v>
      </c>
    </row>
    <row r="35" spans="1:15" s="35" customFormat="1" ht="39" thickTop="1" thickBot="1" x14ac:dyDescent="0.3">
      <c r="A35" s="2" t="s">
        <v>107</v>
      </c>
      <c r="B35" s="17">
        <v>1</v>
      </c>
      <c r="C35" s="17">
        <v>2</v>
      </c>
      <c r="D35" s="85">
        <v>3</v>
      </c>
      <c r="E35" s="17">
        <v>2</v>
      </c>
      <c r="F35" s="17" t="s">
        <v>11</v>
      </c>
      <c r="G35" s="17">
        <v>3</v>
      </c>
      <c r="H35" s="34"/>
      <c r="I35" s="80"/>
      <c r="J35" s="17"/>
      <c r="K35" s="17"/>
      <c r="L35" s="17"/>
      <c r="M35" s="17"/>
      <c r="N35" s="17"/>
      <c r="O35" s="17"/>
    </row>
    <row r="36" spans="1:15" s="35" customFormat="1" ht="30" customHeight="1" thickTop="1" thickBot="1" x14ac:dyDescent="0.3">
      <c r="A36" s="2" t="s">
        <v>104</v>
      </c>
      <c r="B36" s="17">
        <v>2</v>
      </c>
      <c r="C36" s="17">
        <v>0</v>
      </c>
      <c r="D36" s="17">
        <v>2</v>
      </c>
      <c r="E36" s="17">
        <v>2</v>
      </c>
      <c r="F36" s="17" t="s">
        <v>11</v>
      </c>
      <c r="G36" s="17">
        <v>2</v>
      </c>
      <c r="H36" s="34"/>
      <c r="I36" s="80"/>
      <c r="J36" s="17"/>
      <c r="K36" s="17"/>
      <c r="L36" s="17"/>
      <c r="M36" s="17"/>
      <c r="N36" s="17"/>
      <c r="O36" s="17"/>
    </row>
    <row r="37" spans="1:15" s="35" customFormat="1" ht="30" customHeight="1" thickTop="1" thickBot="1" x14ac:dyDescent="0.3">
      <c r="A37" s="2" t="s">
        <v>29</v>
      </c>
      <c r="B37" s="17">
        <v>2</v>
      </c>
      <c r="C37" s="17">
        <v>0</v>
      </c>
      <c r="D37" s="85">
        <v>2</v>
      </c>
      <c r="E37" s="17">
        <v>2</v>
      </c>
      <c r="F37" s="17" t="s">
        <v>8</v>
      </c>
      <c r="G37" s="17">
        <v>2</v>
      </c>
      <c r="H37" s="34"/>
      <c r="I37" s="80"/>
      <c r="J37" s="17"/>
      <c r="K37" s="17"/>
      <c r="L37" s="17"/>
      <c r="M37" s="17"/>
      <c r="N37" s="17"/>
      <c r="O37" s="17"/>
    </row>
    <row r="38" spans="1:15" s="35" customFormat="1" ht="30" customHeight="1" thickTop="1" thickBot="1" x14ac:dyDescent="0.35">
      <c r="A38" s="2" t="s">
        <v>30</v>
      </c>
      <c r="B38" s="17">
        <v>2</v>
      </c>
      <c r="C38" s="17">
        <v>0</v>
      </c>
      <c r="D38" s="85">
        <v>2</v>
      </c>
      <c r="E38" s="17">
        <v>2</v>
      </c>
      <c r="F38" s="17" t="s">
        <v>8</v>
      </c>
      <c r="G38" s="17">
        <v>2</v>
      </c>
      <c r="H38" s="34"/>
      <c r="I38" s="43"/>
      <c r="J38" s="17"/>
      <c r="K38" s="17"/>
      <c r="L38" s="17"/>
      <c r="M38" s="17"/>
      <c r="N38" s="17"/>
      <c r="O38" s="17"/>
    </row>
    <row r="39" spans="1:15" s="35" customFormat="1" ht="39" thickTop="1" thickBot="1" x14ac:dyDescent="0.35">
      <c r="A39" s="2" t="s">
        <v>72</v>
      </c>
      <c r="B39" s="17">
        <v>2</v>
      </c>
      <c r="C39" s="17">
        <v>0</v>
      </c>
      <c r="D39" s="85">
        <v>2</v>
      </c>
      <c r="E39" s="17">
        <v>2</v>
      </c>
      <c r="F39" s="17" t="s">
        <v>8</v>
      </c>
      <c r="G39" s="17">
        <v>2</v>
      </c>
      <c r="H39" s="34"/>
      <c r="I39" s="43"/>
      <c r="J39" s="17"/>
      <c r="K39" s="17"/>
      <c r="L39" s="17"/>
      <c r="M39" s="17"/>
      <c r="N39" s="17"/>
      <c r="O39" s="17"/>
    </row>
    <row r="40" spans="1:15" s="35" customFormat="1" ht="39" thickTop="1" thickBot="1" x14ac:dyDescent="0.35">
      <c r="A40" s="2" t="s">
        <v>236</v>
      </c>
      <c r="B40" s="17"/>
      <c r="C40" s="17"/>
      <c r="D40" s="85"/>
      <c r="E40" s="17"/>
      <c r="F40" s="17"/>
      <c r="G40" s="17">
        <v>4</v>
      </c>
      <c r="H40" s="34"/>
      <c r="I40" s="43"/>
      <c r="J40" s="17"/>
      <c r="K40" s="17"/>
      <c r="L40" s="17"/>
      <c r="M40" s="17"/>
      <c r="N40" s="17"/>
      <c r="O40" s="17"/>
    </row>
    <row r="41" spans="1:15" s="35" customFormat="1" ht="30" customHeight="1" thickTop="1" thickBot="1" x14ac:dyDescent="0.35">
      <c r="A41" s="43" t="s">
        <v>18</v>
      </c>
      <c r="B41" s="25">
        <v>13</v>
      </c>
      <c r="C41" s="25">
        <v>10</v>
      </c>
      <c r="D41" s="86">
        <v>23</v>
      </c>
      <c r="E41" s="25">
        <f>SUM(E32:E36)</f>
        <v>14</v>
      </c>
      <c r="F41" s="25"/>
      <c r="G41" s="25">
        <f>SUM(G32:G40)</f>
        <v>26</v>
      </c>
      <c r="H41" s="34"/>
      <c r="I41" s="16" t="s">
        <v>18</v>
      </c>
      <c r="J41" s="17">
        <v>4</v>
      </c>
      <c r="K41" s="17">
        <v>20</v>
      </c>
      <c r="L41" s="17">
        <v>24</v>
      </c>
      <c r="M41" s="17">
        <f>SUM(M32:M34)</f>
        <v>14</v>
      </c>
      <c r="N41" s="17"/>
      <c r="O41" s="17">
        <f>SUM(O32:O40)</f>
        <v>26</v>
      </c>
    </row>
    <row r="42" spans="1:15" s="35" customFormat="1" ht="19.5" customHeight="1" thickTop="1" thickBot="1" x14ac:dyDescent="0.3">
      <c r="A42" s="156" t="s">
        <v>19</v>
      </c>
      <c r="B42" s="157"/>
      <c r="C42" s="157"/>
      <c r="D42" s="157"/>
      <c r="E42" s="157"/>
      <c r="F42" s="157"/>
      <c r="G42" s="158"/>
      <c r="H42" s="87"/>
      <c r="I42" s="156" t="s">
        <v>19</v>
      </c>
      <c r="J42" s="157"/>
      <c r="K42" s="157"/>
      <c r="L42" s="157"/>
      <c r="M42" s="157"/>
      <c r="N42" s="157"/>
      <c r="O42" s="158"/>
    </row>
    <row r="43" spans="1:15" s="35" customFormat="1" ht="30" customHeight="1" thickTop="1" thickBot="1" x14ac:dyDescent="0.3">
      <c r="A43" s="88" t="s">
        <v>66</v>
      </c>
      <c r="B43" s="17">
        <v>2</v>
      </c>
      <c r="C43" s="89">
        <v>0</v>
      </c>
      <c r="D43" s="17">
        <v>2</v>
      </c>
      <c r="E43" s="17">
        <v>2</v>
      </c>
      <c r="F43" s="17" t="s">
        <v>14</v>
      </c>
      <c r="G43" s="17">
        <v>2</v>
      </c>
      <c r="H43" s="34"/>
      <c r="I43" s="2" t="s">
        <v>43</v>
      </c>
      <c r="J43" s="17">
        <v>1</v>
      </c>
      <c r="K43" s="17">
        <v>0</v>
      </c>
      <c r="L43" s="17">
        <v>1</v>
      </c>
      <c r="M43" s="17">
        <v>1</v>
      </c>
      <c r="N43" s="17" t="s">
        <v>14</v>
      </c>
      <c r="O43" s="17">
        <v>2</v>
      </c>
    </row>
    <row r="44" spans="1:15" s="35" customFormat="1" ht="39" thickTop="1" thickBot="1" x14ac:dyDescent="0.3">
      <c r="A44" s="76" t="s">
        <v>33</v>
      </c>
      <c r="B44" s="17">
        <v>1</v>
      </c>
      <c r="C44" s="89">
        <v>2</v>
      </c>
      <c r="D44" s="17">
        <v>3</v>
      </c>
      <c r="E44" s="17">
        <v>2</v>
      </c>
      <c r="F44" s="17" t="s">
        <v>14</v>
      </c>
      <c r="G44" s="17">
        <v>2</v>
      </c>
      <c r="H44" s="34"/>
      <c r="I44" s="2" t="s">
        <v>51</v>
      </c>
      <c r="J44" s="17">
        <v>2</v>
      </c>
      <c r="K44" s="17">
        <v>0</v>
      </c>
      <c r="L44" s="17">
        <v>2</v>
      </c>
      <c r="M44" s="17">
        <v>2</v>
      </c>
      <c r="N44" s="17" t="s">
        <v>14</v>
      </c>
      <c r="O44" s="17">
        <v>2</v>
      </c>
    </row>
    <row r="45" spans="1:15" s="35" customFormat="1" ht="39" thickTop="1" thickBot="1" x14ac:dyDescent="0.3">
      <c r="A45" s="2" t="s">
        <v>88</v>
      </c>
      <c r="B45" s="17">
        <v>1</v>
      </c>
      <c r="C45" s="17">
        <v>2</v>
      </c>
      <c r="D45" s="17">
        <v>3</v>
      </c>
      <c r="E45" s="17">
        <v>2</v>
      </c>
      <c r="F45" s="17" t="s">
        <v>14</v>
      </c>
      <c r="G45" s="17">
        <v>2</v>
      </c>
      <c r="H45" s="34"/>
      <c r="I45" s="2" t="s">
        <v>52</v>
      </c>
      <c r="J45" s="17">
        <v>2</v>
      </c>
      <c r="K45" s="17">
        <v>0</v>
      </c>
      <c r="L45" s="17">
        <v>2</v>
      </c>
      <c r="M45" s="17">
        <v>2</v>
      </c>
      <c r="N45" s="17" t="s">
        <v>14</v>
      </c>
      <c r="O45" s="17">
        <v>2</v>
      </c>
    </row>
    <row r="46" spans="1:15" s="35" customFormat="1" ht="39" thickTop="1" thickBot="1" x14ac:dyDescent="0.3">
      <c r="A46" s="18" t="s">
        <v>36</v>
      </c>
      <c r="B46" s="17">
        <v>2</v>
      </c>
      <c r="C46" s="89">
        <v>0</v>
      </c>
      <c r="D46" s="17">
        <v>2</v>
      </c>
      <c r="E46" s="17">
        <v>2</v>
      </c>
      <c r="F46" s="17" t="s">
        <v>14</v>
      </c>
      <c r="G46" s="17">
        <v>2</v>
      </c>
      <c r="H46" s="34"/>
      <c r="I46" s="2" t="s">
        <v>53</v>
      </c>
      <c r="J46" s="17">
        <v>2</v>
      </c>
      <c r="K46" s="17">
        <v>0</v>
      </c>
      <c r="L46" s="17">
        <v>2</v>
      </c>
      <c r="M46" s="17">
        <v>2</v>
      </c>
      <c r="N46" s="17" t="s">
        <v>14</v>
      </c>
      <c r="O46" s="17">
        <v>2</v>
      </c>
    </row>
    <row r="47" spans="1:15" s="35" customFormat="1" ht="20.25" thickTop="1" thickBot="1" x14ac:dyDescent="0.3">
      <c r="A47" s="18" t="s">
        <v>37</v>
      </c>
      <c r="B47" s="17">
        <v>2</v>
      </c>
      <c r="C47" s="89">
        <v>0</v>
      </c>
      <c r="D47" s="17">
        <v>2</v>
      </c>
      <c r="E47" s="17">
        <v>2</v>
      </c>
      <c r="F47" s="17" t="s">
        <v>14</v>
      </c>
      <c r="G47" s="17">
        <v>2</v>
      </c>
      <c r="H47" s="34"/>
      <c r="I47" s="2" t="s">
        <v>18</v>
      </c>
      <c r="J47" s="17">
        <f>J41+J43+J44</f>
        <v>7</v>
      </c>
      <c r="K47" s="17">
        <f>K41</f>
        <v>20</v>
      </c>
      <c r="L47" s="17">
        <f>J47+K47</f>
        <v>27</v>
      </c>
      <c r="M47" s="17">
        <f>M41+M43+M44</f>
        <v>17</v>
      </c>
      <c r="N47" s="17"/>
      <c r="O47" s="17">
        <v>30</v>
      </c>
    </row>
    <row r="48" spans="1:15" s="35" customFormat="1" ht="30" customHeight="1" thickTop="1" thickBot="1" x14ac:dyDescent="0.3">
      <c r="A48" s="16" t="s">
        <v>18</v>
      </c>
      <c r="B48" s="17">
        <f>B41+B43+B46</f>
        <v>17</v>
      </c>
      <c r="C48" s="17">
        <f>C41</f>
        <v>10</v>
      </c>
      <c r="D48" s="17">
        <f>B48+C48</f>
        <v>27</v>
      </c>
      <c r="E48" s="17">
        <f>E41+E43+E44</f>
        <v>18</v>
      </c>
      <c r="F48" s="17"/>
      <c r="G48" s="17">
        <v>30</v>
      </c>
      <c r="H48" s="34"/>
      <c r="I48" s="2" t="s">
        <v>54</v>
      </c>
      <c r="J48" s="17">
        <f>B26+J26+B48+J47</f>
        <v>55</v>
      </c>
      <c r="K48" s="17">
        <f>C26+K26+C48+K47</f>
        <v>56</v>
      </c>
      <c r="L48" s="17">
        <f>J48+K48</f>
        <v>111</v>
      </c>
      <c r="M48" s="17">
        <f>E18+M18+E41+M41</f>
        <v>61</v>
      </c>
      <c r="N48" s="17">
        <f>J48-12+K48/2</f>
        <v>71</v>
      </c>
      <c r="O48" s="17">
        <f>G26+O26+G48+O47</f>
        <v>120</v>
      </c>
    </row>
    <row r="49" spans="1:15" s="35" customFormat="1" ht="19.5" customHeight="1" thickTop="1" thickBot="1" x14ac:dyDescent="0.3">
      <c r="A49" s="159" t="s">
        <v>108</v>
      </c>
      <c r="B49" s="160"/>
      <c r="C49" s="160"/>
      <c r="D49" s="160"/>
      <c r="E49" s="160"/>
      <c r="F49" s="160"/>
      <c r="G49" s="161"/>
      <c r="H49" s="90"/>
      <c r="I49" s="156" t="s">
        <v>241</v>
      </c>
      <c r="J49" s="157"/>
      <c r="K49" s="157"/>
      <c r="L49" s="157"/>
      <c r="M49" s="157"/>
      <c r="N49" s="157"/>
      <c r="O49" s="158"/>
    </row>
    <row r="50" spans="1:15" s="93" customFormat="1" ht="30" customHeight="1" thickTop="1" x14ac:dyDescent="0.3">
      <c r="A50" s="91"/>
      <c r="B50" s="92"/>
      <c r="C50" s="92"/>
      <c r="D50" s="92"/>
      <c r="E50" s="92"/>
      <c r="F50" s="92"/>
      <c r="G50" s="92"/>
      <c r="H50" s="92"/>
      <c r="I50" s="91"/>
      <c r="J50" s="92"/>
      <c r="K50" s="92"/>
      <c r="L50" s="92"/>
      <c r="M50" s="92"/>
      <c r="N50" s="92"/>
      <c r="O50" s="92"/>
    </row>
    <row r="51" spans="1:15" x14ac:dyDescent="0.3">
      <c r="A51" s="94"/>
      <c r="B51" s="30"/>
      <c r="C51" s="30"/>
      <c r="D51" s="30"/>
      <c r="E51" s="30"/>
      <c r="F51" s="30"/>
      <c r="G51" s="30"/>
      <c r="H51" s="30"/>
      <c r="I51" s="94"/>
      <c r="J51" s="95"/>
      <c r="K51" s="30"/>
      <c r="L51" s="30"/>
      <c r="M51" s="30"/>
      <c r="N51" s="30"/>
      <c r="O51" s="30"/>
    </row>
    <row r="52" spans="1:15" x14ac:dyDescent="0.3">
      <c r="A52" s="94"/>
      <c r="B52" s="30"/>
      <c r="C52" s="30"/>
      <c r="D52" s="30"/>
      <c r="E52" s="30"/>
      <c r="F52" s="30"/>
      <c r="G52" s="30"/>
      <c r="H52" s="30"/>
      <c r="I52" s="94"/>
      <c r="J52" s="30"/>
      <c r="K52" s="30"/>
      <c r="L52" s="30"/>
      <c r="M52" s="30"/>
      <c r="N52" s="30"/>
      <c r="O52" s="30"/>
    </row>
    <row r="53" spans="1:15" x14ac:dyDescent="0.3">
      <c r="A53" s="94"/>
      <c r="B53" s="30"/>
      <c r="C53" s="30"/>
      <c r="D53" s="30"/>
      <c r="E53" s="30"/>
      <c r="F53" s="30"/>
      <c r="G53" s="30"/>
      <c r="H53" s="30"/>
      <c r="I53" s="94"/>
      <c r="J53" s="30"/>
      <c r="K53" s="30"/>
      <c r="L53" s="30"/>
      <c r="M53" s="30"/>
      <c r="N53" s="30"/>
      <c r="O53" s="30"/>
    </row>
  </sheetData>
  <mergeCells count="16">
    <mergeCell ref="I27:O27"/>
    <mergeCell ref="I49:O49"/>
    <mergeCell ref="A7:G7"/>
    <mergeCell ref="I7:O7"/>
    <mergeCell ref="A29:G29"/>
    <mergeCell ref="I29:O29"/>
    <mergeCell ref="A49:G49"/>
    <mergeCell ref="A42:G42"/>
    <mergeCell ref="I42:O42"/>
    <mergeCell ref="A19:G19"/>
    <mergeCell ref="A27:G27"/>
    <mergeCell ref="A1:O1"/>
    <mergeCell ref="A2:O2"/>
    <mergeCell ref="A3:O3"/>
    <mergeCell ref="A4:O4"/>
    <mergeCell ref="I19:O19"/>
  </mergeCells>
  <pageMargins left="0.7" right="0.7" top="0.75" bottom="0.75" header="0.3" footer="0.3"/>
  <pageSetup paperSize="9" scale="51" orientation="portrait" verticalDpi="0" r:id="rId1"/>
  <rowBreaks count="1" manualBreakCount="1">
    <brk id="49" max="14" man="1"/>
  </rowBreaks>
  <colBreaks count="1" manualBreakCount="1">
    <brk id="15" max="4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SheetLayoutView="90" workbookViewId="0">
      <selection activeCell="A6" sqref="A6:G6"/>
    </sheetView>
  </sheetViews>
  <sheetFormatPr defaultRowHeight="18.75" x14ac:dyDescent="0.3"/>
  <cols>
    <col min="1" max="1" width="25.7109375" style="65" customWidth="1"/>
    <col min="2" max="7" width="8.7109375" style="27" customWidth="1"/>
    <col min="8" max="8" width="5.7109375" style="27" customWidth="1"/>
    <col min="9" max="9" width="25.7109375" style="65" customWidth="1"/>
    <col min="10" max="15" width="8.7109375" style="27" customWidth="1"/>
    <col min="16" max="16384" width="9.140625" style="27"/>
  </cols>
  <sheetData>
    <row r="1" spans="1:15" ht="20.25" x14ac:dyDescent="0.3">
      <c r="A1" s="150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20.25" x14ac:dyDescent="0.3">
      <c r="A2" s="150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0.25" x14ac:dyDescent="0.3">
      <c r="A3" s="150" t="s">
        <v>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0.25" x14ac:dyDescent="0.3">
      <c r="A4" s="150" t="s">
        <v>215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9" customHeight="1" x14ac:dyDescent="0.3">
      <c r="A5" s="28"/>
      <c r="B5" s="29"/>
      <c r="C5" s="29"/>
      <c r="D5" s="29"/>
      <c r="E5" s="29"/>
      <c r="F5" s="29"/>
      <c r="G5" s="29"/>
      <c r="H5" s="29"/>
      <c r="I5" s="28"/>
      <c r="J5" s="29"/>
      <c r="K5" s="29"/>
      <c r="L5" s="29"/>
      <c r="M5" s="29"/>
      <c r="N5" s="29"/>
      <c r="O5" s="29"/>
    </row>
    <row r="6" spans="1:15" x14ac:dyDescent="0.3">
      <c r="A6" s="155" t="s">
        <v>128</v>
      </c>
      <c r="B6" s="155"/>
      <c r="C6" s="155"/>
      <c r="D6" s="155"/>
      <c r="E6" s="155"/>
      <c r="F6" s="155"/>
      <c r="G6" s="155"/>
      <c r="H6" s="31"/>
      <c r="I6" s="155" t="s">
        <v>129</v>
      </c>
      <c r="J6" s="155"/>
      <c r="K6" s="155"/>
      <c r="L6" s="155"/>
      <c r="M6" s="155"/>
      <c r="N6" s="155"/>
      <c r="O6" s="155"/>
    </row>
    <row r="7" spans="1:15" ht="10.5" customHeight="1" thickBot="1" x14ac:dyDescent="0.35">
      <c r="A7" s="32"/>
      <c r="B7" s="33"/>
      <c r="C7" s="33"/>
      <c r="D7" s="33"/>
      <c r="E7" s="33"/>
      <c r="F7" s="33"/>
      <c r="G7" s="33"/>
      <c r="I7" s="32"/>
      <c r="J7" s="33"/>
      <c r="K7" s="33"/>
      <c r="L7" s="33"/>
      <c r="M7" s="33"/>
      <c r="N7" s="33"/>
      <c r="O7" s="33"/>
    </row>
    <row r="8" spans="1:15" s="93" customFormat="1" ht="30" customHeight="1" thickTop="1" thickBot="1" x14ac:dyDescent="0.3">
      <c r="A8" s="96" t="s">
        <v>59</v>
      </c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3" t="s">
        <v>6</v>
      </c>
      <c r="H8" s="1"/>
      <c r="I8" s="79" t="s">
        <v>59</v>
      </c>
      <c r="J8" s="23" t="s">
        <v>1</v>
      </c>
      <c r="K8" s="23" t="s">
        <v>2</v>
      </c>
      <c r="L8" s="23" t="s">
        <v>3</v>
      </c>
      <c r="M8" s="23" t="s">
        <v>4</v>
      </c>
      <c r="N8" s="23" t="s">
        <v>5</v>
      </c>
      <c r="O8" s="23" t="s">
        <v>6</v>
      </c>
    </row>
    <row r="9" spans="1:15" s="93" customFormat="1" ht="39" thickTop="1" thickBot="1" x14ac:dyDescent="0.3">
      <c r="A9" s="2" t="s">
        <v>112</v>
      </c>
      <c r="B9" s="17">
        <v>2</v>
      </c>
      <c r="C9" s="17">
        <v>0</v>
      </c>
      <c r="D9" s="17">
        <v>2</v>
      </c>
      <c r="E9" s="17">
        <v>2</v>
      </c>
      <c r="F9" s="17" t="s">
        <v>11</v>
      </c>
      <c r="G9" s="17">
        <v>2</v>
      </c>
      <c r="H9" s="1"/>
      <c r="I9" s="2" t="s">
        <v>121</v>
      </c>
      <c r="J9" s="17">
        <v>1</v>
      </c>
      <c r="K9" s="17">
        <v>3</v>
      </c>
      <c r="L9" s="17">
        <v>4</v>
      </c>
      <c r="M9" s="17">
        <v>2.5</v>
      </c>
      <c r="N9" s="17" t="s">
        <v>11</v>
      </c>
      <c r="O9" s="17">
        <v>5</v>
      </c>
    </row>
    <row r="10" spans="1:15" s="93" customFormat="1" ht="39" thickTop="1" thickBot="1" x14ac:dyDescent="0.3">
      <c r="A10" s="2" t="s">
        <v>7</v>
      </c>
      <c r="B10" s="17">
        <v>3</v>
      </c>
      <c r="C10" s="17">
        <v>2</v>
      </c>
      <c r="D10" s="17">
        <v>5</v>
      </c>
      <c r="E10" s="17">
        <v>4</v>
      </c>
      <c r="F10" s="17" t="s">
        <v>8</v>
      </c>
      <c r="G10" s="17">
        <v>6</v>
      </c>
      <c r="H10" s="1"/>
      <c r="I10" s="2" t="s">
        <v>227</v>
      </c>
      <c r="J10" s="17">
        <v>1</v>
      </c>
      <c r="K10" s="17">
        <v>3</v>
      </c>
      <c r="L10" s="17">
        <v>4</v>
      </c>
      <c r="M10" s="17">
        <v>2.5</v>
      </c>
      <c r="N10" s="17" t="s">
        <v>11</v>
      </c>
      <c r="O10" s="17">
        <v>5</v>
      </c>
    </row>
    <row r="11" spans="1:15" s="93" customFormat="1" ht="39" thickTop="1" thickBot="1" x14ac:dyDescent="0.3">
      <c r="A11" s="2" t="s">
        <v>9</v>
      </c>
      <c r="B11" s="17">
        <v>2</v>
      </c>
      <c r="C11" s="17">
        <v>0</v>
      </c>
      <c r="D11" s="17">
        <v>2</v>
      </c>
      <c r="E11" s="17">
        <v>2</v>
      </c>
      <c r="F11" s="17" t="s">
        <v>8</v>
      </c>
      <c r="G11" s="17">
        <v>3</v>
      </c>
      <c r="H11" s="1"/>
      <c r="I11" s="2" t="s">
        <v>229</v>
      </c>
      <c r="J11" s="17">
        <v>2</v>
      </c>
      <c r="K11" s="17">
        <v>3</v>
      </c>
      <c r="L11" s="17">
        <v>5</v>
      </c>
      <c r="M11" s="17">
        <v>3.5</v>
      </c>
      <c r="N11" s="17" t="s">
        <v>11</v>
      </c>
      <c r="O11" s="17">
        <v>5</v>
      </c>
    </row>
    <row r="12" spans="1:15" s="93" customFormat="1" ht="39" thickTop="1" thickBot="1" x14ac:dyDescent="0.3">
      <c r="A12" s="2" t="s">
        <v>228</v>
      </c>
      <c r="B12" s="17">
        <v>3</v>
      </c>
      <c r="C12" s="17">
        <v>2</v>
      </c>
      <c r="D12" s="17">
        <v>5</v>
      </c>
      <c r="E12" s="17">
        <v>4</v>
      </c>
      <c r="F12" s="17" t="s">
        <v>11</v>
      </c>
      <c r="G12" s="17">
        <v>6</v>
      </c>
      <c r="H12" s="1"/>
      <c r="I12" s="2" t="s">
        <v>123</v>
      </c>
      <c r="J12" s="17">
        <v>2</v>
      </c>
      <c r="K12" s="17">
        <v>2</v>
      </c>
      <c r="L12" s="17">
        <v>4</v>
      </c>
      <c r="M12" s="17">
        <v>3</v>
      </c>
      <c r="N12" s="17" t="s">
        <v>11</v>
      </c>
      <c r="O12" s="17">
        <v>5</v>
      </c>
    </row>
    <row r="13" spans="1:15" s="93" customFormat="1" ht="30" customHeight="1" thickTop="1" thickBot="1" x14ac:dyDescent="0.3">
      <c r="A13" s="2" t="s">
        <v>13</v>
      </c>
      <c r="B13" s="17">
        <v>2</v>
      </c>
      <c r="C13" s="17">
        <v>0</v>
      </c>
      <c r="D13" s="17">
        <v>2</v>
      </c>
      <c r="E13" s="17">
        <v>2</v>
      </c>
      <c r="F13" s="17" t="s">
        <v>11</v>
      </c>
      <c r="G13" s="17">
        <v>3</v>
      </c>
      <c r="H13" s="1"/>
      <c r="I13" s="2" t="s">
        <v>124</v>
      </c>
      <c r="J13" s="17">
        <v>2</v>
      </c>
      <c r="K13" s="17">
        <v>6</v>
      </c>
      <c r="L13" s="17">
        <v>8</v>
      </c>
      <c r="M13" s="17">
        <v>5</v>
      </c>
      <c r="N13" s="17" t="s">
        <v>11</v>
      </c>
      <c r="O13" s="17">
        <v>6</v>
      </c>
    </row>
    <row r="14" spans="1:15" s="93" customFormat="1" ht="30" customHeight="1" thickTop="1" thickBot="1" x14ac:dyDescent="0.3">
      <c r="A14" s="2" t="s">
        <v>16</v>
      </c>
      <c r="B14" s="17">
        <v>2</v>
      </c>
      <c r="C14" s="17">
        <v>0</v>
      </c>
      <c r="D14" s="17">
        <v>2</v>
      </c>
      <c r="E14" s="17">
        <v>2</v>
      </c>
      <c r="F14" s="17" t="s">
        <v>8</v>
      </c>
      <c r="G14" s="17">
        <v>2</v>
      </c>
      <c r="H14" s="1"/>
      <c r="I14" s="75"/>
      <c r="J14" s="17"/>
      <c r="K14" s="17"/>
      <c r="L14" s="17"/>
      <c r="M14" s="17"/>
      <c r="N14" s="17"/>
      <c r="O14" s="17"/>
    </row>
    <row r="15" spans="1:15" s="93" customFormat="1" ht="30" customHeight="1" thickTop="1" thickBot="1" x14ac:dyDescent="0.3">
      <c r="A15" s="2" t="s">
        <v>15</v>
      </c>
      <c r="B15" s="17">
        <v>2</v>
      </c>
      <c r="C15" s="17">
        <v>0</v>
      </c>
      <c r="D15" s="17">
        <v>2</v>
      </c>
      <c r="E15" s="17">
        <v>2</v>
      </c>
      <c r="F15" s="17" t="s">
        <v>8</v>
      </c>
      <c r="G15" s="17">
        <v>2</v>
      </c>
      <c r="H15" s="1"/>
      <c r="I15" s="97"/>
      <c r="J15" s="17"/>
      <c r="K15" s="17"/>
      <c r="L15" s="17"/>
      <c r="M15" s="17"/>
      <c r="N15" s="17"/>
      <c r="O15" s="17"/>
    </row>
    <row r="16" spans="1:15" s="93" customFormat="1" ht="39" thickTop="1" thickBot="1" x14ac:dyDescent="0.3">
      <c r="A16" s="2" t="s">
        <v>113</v>
      </c>
      <c r="B16" s="17">
        <v>2</v>
      </c>
      <c r="C16" s="17">
        <v>0</v>
      </c>
      <c r="D16" s="17">
        <v>2</v>
      </c>
      <c r="E16" s="17">
        <v>2</v>
      </c>
      <c r="F16" s="17" t="s">
        <v>8</v>
      </c>
      <c r="G16" s="17">
        <v>2</v>
      </c>
      <c r="H16" s="1"/>
      <c r="I16" s="97"/>
      <c r="J16" s="17"/>
      <c r="K16" s="17"/>
      <c r="L16" s="17"/>
      <c r="M16" s="17"/>
      <c r="N16" s="17"/>
      <c r="O16" s="17"/>
    </row>
    <row r="17" spans="1:15" s="93" customFormat="1" ht="30" customHeight="1" thickTop="1" thickBot="1" x14ac:dyDescent="0.3">
      <c r="A17" s="2" t="s">
        <v>60</v>
      </c>
      <c r="B17" s="17">
        <v>18</v>
      </c>
      <c r="C17" s="17">
        <v>4</v>
      </c>
      <c r="D17" s="17">
        <v>22</v>
      </c>
      <c r="E17" s="17">
        <f>SUM(E9:E13)</f>
        <v>14</v>
      </c>
      <c r="F17" s="17"/>
      <c r="G17" s="17">
        <f>SUM(G9:G16)</f>
        <v>26</v>
      </c>
      <c r="H17" s="1"/>
      <c r="I17" s="85" t="s">
        <v>60</v>
      </c>
      <c r="J17" s="17">
        <v>9</v>
      </c>
      <c r="K17" s="17">
        <v>20</v>
      </c>
      <c r="L17" s="17">
        <v>29</v>
      </c>
      <c r="M17" s="17">
        <f>SUM(M9:M14)</f>
        <v>16.5</v>
      </c>
      <c r="N17" s="17"/>
      <c r="O17" s="17">
        <f>SUM(O9:O16)</f>
        <v>26</v>
      </c>
    </row>
    <row r="18" spans="1:15" s="93" customFormat="1" ht="30" customHeight="1" thickTop="1" thickBot="1" x14ac:dyDescent="0.3">
      <c r="A18" s="156" t="s">
        <v>114</v>
      </c>
      <c r="B18" s="157"/>
      <c r="C18" s="157"/>
      <c r="D18" s="157"/>
      <c r="E18" s="157"/>
      <c r="F18" s="157"/>
      <c r="G18" s="158"/>
      <c r="H18" s="98"/>
      <c r="I18" s="156" t="s">
        <v>114</v>
      </c>
      <c r="J18" s="157"/>
      <c r="K18" s="157"/>
      <c r="L18" s="157"/>
      <c r="M18" s="157"/>
      <c r="N18" s="157"/>
      <c r="O18" s="158"/>
    </row>
    <row r="19" spans="1:15" s="93" customFormat="1" ht="32.25" customHeight="1" thickTop="1" thickBot="1" x14ac:dyDescent="0.3">
      <c r="A19" s="18" t="s">
        <v>73</v>
      </c>
      <c r="B19" s="17">
        <v>2</v>
      </c>
      <c r="C19" s="17">
        <v>0</v>
      </c>
      <c r="D19" s="17">
        <v>2</v>
      </c>
      <c r="E19" s="17">
        <v>2</v>
      </c>
      <c r="F19" s="17" t="s">
        <v>14</v>
      </c>
      <c r="G19" s="17">
        <v>2</v>
      </c>
      <c r="H19" s="1"/>
      <c r="I19" s="16" t="s">
        <v>42</v>
      </c>
      <c r="J19" s="17">
        <v>2</v>
      </c>
      <c r="K19" s="17">
        <v>0</v>
      </c>
      <c r="L19" s="17">
        <v>2</v>
      </c>
      <c r="M19" s="17">
        <v>2</v>
      </c>
      <c r="N19" s="17" t="s">
        <v>14</v>
      </c>
      <c r="O19" s="17">
        <v>2</v>
      </c>
    </row>
    <row r="20" spans="1:15" s="93" customFormat="1" ht="30" customHeight="1" thickTop="1" thickBot="1" x14ac:dyDescent="0.3">
      <c r="A20" s="16" t="s">
        <v>62</v>
      </c>
      <c r="B20" s="17">
        <v>2</v>
      </c>
      <c r="C20" s="17">
        <v>0</v>
      </c>
      <c r="D20" s="17">
        <v>2</v>
      </c>
      <c r="E20" s="17">
        <v>2</v>
      </c>
      <c r="F20" s="17" t="s">
        <v>14</v>
      </c>
      <c r="G20" s="17">
        <v>2</v>
      </c>
      <c r="H20" s="1"/>
      <c r="I20" s="16" t="s">
        <v>50</v>
      </c>
      <c r="J20" s="17">
        <v>2</v>
      </c>
      <c r="K20" s="17">
        <v>0</v>
      </c>
      <c r="L20" s="17">
        <v>2</v>
      </c>
      <c r="M20" s="17">
        <v>2</v>
      </c>
      <c r="N20" s="17" t="s">
        <v>14</v>
      </c>
      <c r="O20" s="17">
        <v>2</v>
      </c>
    </row>
    <row r="21" spans="1:15" s="93" customFormat="1" ht="39" thickTop="1" thickBot="1" x14ac:dyDescent="0.3">
      <c r="A21" s="16" t="s">
        <v>22</v>
      </c>
      <c r="B21" s="17">
        <v>2</v>
      </c>
      <c r="C21" s="17">
        <v>0</v>
      </c>
      <c r="D21" s="17">
        <v>2</v>
      </c>
      <c r="E21" s="17">
        <v>2</v>
      </c>
      <c r="F21" s="17" t="s">
        <v>14</v>
      </c>
      <c r="G21" s="17">
        <v>2</v>
      </c>
      <c r="H21" s="1"/>
      <c r="I21" s="16" t="s">
        <v>44</v>
      </c>
      <c r="J21" s="17">
        <v>2</v>
      </c>
      <c r="K21" s="17">
        <v>0</v>
      </c>
      <c r="L21" s="17">
        <v>2</v>
      </c>
      <c r="M21" s="17">
        <v>2</v>
      </c>
      <c r="N21" s="17" t="s">
        <v>14</v>
      </c>
      <c r="O21" s="17">
        <v>2</v>
      </c>
    </row>
    <row r="22" spans="1:15" s="93" customFormat="1" ht="30" customHeight="1" thickTop="1" thickBot="1" x14ac:dyDescent="0.3">
      <c r="A22" s="16" t="s">
        <v>35</v>
      </c>
      <c r="B22" s="17">
        <v>2</v>
      </c>
      <c r="C22" s="17">
        <v>0</v>
      </c>
      <c r="D22" s="17">
        <v>2</v>
      </c>
      <c r="E22" s="17">
        <v>2</v>
      </c>
      <c r="F22" s="17" t="s">
        <v>14</v>
      </c>
      <c r="G22" s="17">
        <v>2</v>
      </c>
      <c r="H22" s="1"/>
      <c r="I22" s="16" t="s">
        <v>45</v>
      </c>
      <c r="J22" s="17">
        <v>2</v>
      </c>
      <c r="K22" s="17">
        <v>0</v>
      </c>
      <c r="L22" s="17">
        <v>2</v>
      </c>
      <c r="M22" s="17">
        <v>2</v>
      </c>
      <c r="N22" s="17" t="s">
        <v>14</v>
      </c>
      <c r="O22" s="17">
        <v>2</v>
      </c>
    </row>
    <row r="23" spans="1:15" s="93" customFormat="1" ht="39" thickTop="1" thickBot="1" x14ac:dyDescent="0.3">
      <c r="A23" s="16" t="s">
        <v>23</v>
      </c>
      <c r="B23" s="17">
        <v>2</v>
      </c>
      <c r="C23" s="17">
        <v>0</v>
      </c>
      <c r="D23" s="17">
        <v>2</v>
      </c>
      <c r="E23" s="17">
        <v>2</v>
      </c>
      <c r="F23" s="17" t="s">
        <v>14</v>
      </c>
      <c r="G23" s="17">
        <v>2</v>
      </c>
      <c r="H23" s="1"/>
      <c r="I23" s="97"/>
      <c r="J23" s="17"/>
      <c r="K23" s="17"/>
      <c r="L23" s="17"/>
      <c r="M23" s="17"/>
      <c r="N23" s="17"/>
      <c r="O23" s="17"/>
    </row>
    <row r="24" spans="1:15" s="93" customFormat="1" ht="30" customHeight="1" thickTop="1" thickBot="1" x14ac:dyDescent="0.3">
      <c r="A24" s="16" t="s">
        <v>24</v>
      </c>
      <c r="B24" s="17">
        <v>2</v>
      </c>
      <c r="C24" s="17">
        <v>0</v>
      </c>
      <c r="D24" s="17">
        <v>2</v>
      </c>
      <c r="E24" s="17">
        <v>2</v>
      </c>
      <c r="F24" s="17" t="s">
        <v>14</v>
      </c>
      <c r="G24" s="17">
        <v>2</v>
      </c>
      <c r="H24" s="1"/>
      <c r="I24" s="97"/>
      <c r="J24" s="17"/>
      <c r="K24" s="17"/>
      <c r="L24" s="17"/>
      <c r="M24" s="17"/>
      <c r="N24" s="17"/>
      <c r="O24" s="17"/>
    </row>
    <row r="25" spans="1:15" s="93" customFormat="1" ht="30" customHeight="1" thickTop="1" thickBot="1" x14ac:dyDescent="0.3">
      <c r="A25" s="16" t="s">
        <v>60</v>
      </c>
      <c r="B25" s="17">
        <v>24</v>
      </c>
      <c r="C25" s="17">
        <v>4</v>
      </c>
      <c r="D25" s="17">
        <v>28</v>
      </c>
      <c r="E25" s="17">
        <v>20</v>
      </c>
      <c r="F25" s="17"/>
      <c r="G25" s="17">
        <v>30</v>
      </c>
      <c r="H25" s="1"/>
      <c r="I25" s="85" t="s">
        <v>60</v>
      </c>
      <c r="J25" s="17">
        <v>12</v>
      </c>
      <c r="K25" s="17">
        <v>20</v>
      </c>
      <c r="L25" s="17">
        <v>32</v>
      </c>
      <c r="M25" s="17">
        <v>22</v>
      </c>
      <c r="N25" s="17"/>
      <c r="O25" s="17">
        <v>30</v>
      </c>
    </row>
    <row r="26" spans="1:15" s="93" customFormat="1" ht="30" customHeight="1" thickTop="1" thickBot="1" x14ac:dyDescent="0.3">
      <c r="A26" s="156" t="s">
        <v>241</v>
      </c>
      <c r="B26" s="157"/>
      <c r="C26" s="157"/>
      <c r="D26" s="157"/>
      <c r="E26" s="157"/>
      <c r="F26" s="157"/>
      <c r="G26" s="158"/>
      <c r="H26" s="1"/>
      <c r="I26" s="156" t="s">
        <v>241</v>
      </c>
      <c r="J26" s="157"/>
      <c r="K26" s="157"/>
      <c r="L26" s="157"/>
      <c r="M26" s="157"/>
      <c r="N26" s="157"/>
      <c r="O26" s="158"/>
    </row>
    <row r="27" spans="1:15" s="93" customFormat="1" ht="18" customHeight="1" thickTop="1" x14ac:dyDescent="0.25">
      <c r="A27" s="81"/>
      <c r="B27" s="99"/>
      <c r="C27" s="99"/>
      <c r="D27" s="99"/>
      <c r="E27" s="99"/>
      <c r="F27" s="99"/>
      <c r="G27" s="99"/>
      <c r="H27" s="1"/>
      <c r="I27" s="81"/>
      <c r="J27" s="99"/>
      <c r="K27" s="99"/>
      <c r="L27" s="99"/>
      <c r="M27" s="99"/>
      <c r="N27" s="99"/>
      <c r="O27" s="99"/>
    </row>
    <row r="28" spans="1:15" s="93" customFormat="1" ht="19.5" customHeight="1" x14ac:dyDescent="0.3">
      <c r="A28" s="149" t="s">
        <v>58</v>
      </c>
      <c r="B28" s="149"/>
      <c r="C28" s="149"/>
      <c r="D28" s="149"/>
      <c r="E28" s="149"/>
      <c r="F28" s="149"/>
      <c r="G28" s="149"/>
      <c r="H28" s="52"/>
      <c r="I28" s="149" t="s">
        <v>127</v>
      </c>
      <c r="J28" s="149"/>
      <c r="K28" s="149"/>
      <c r="L28" s="149"/>
      <c r="M28" s="149"/>
      <c r="N28" s="149"/>
      <c r="O28" s="149"/>
    </row>
    <row r="29" spans="1:15" s="93" customFormat="1" ht="18" customHeight="1" thickBot="1" x14ac:dyDescent="0.3">
      <c r="A29" s="81"/>
      <c r="B29" s="82"/>
      <c r="C29" s="82"/>
      <c r="D29" s="82"/>
      <c r="E29" s="82"/>
      <c r="F29" s="82"/>
      <c r="G29" s="82"/>
      <c r="H29" s="1"/>
      <c r="I29" s="83"/>
      <c r="J29" s="84"/>
      <c r="K29" s="84"/>
      <c r="L29" s="84"/>
      <c r="M29" s="84"/>
      <c r="N29" s="84"/>
      <c r="O29" s="84"/>
    </row>
    <row r="30" spans="1:15" s="93" customFormat="1" ht="30" customHeight="1" thickTop="1" thickBot="1" x14ac:dyDescent="0.3">
      <c r="A30" s="96" t="s">
        <v>59</v>
      </c>
      <c r="B30" s="23" t="s">
        <v>1</v>
      </c>
      <c r="C30" s="23" t="s">
        <v>2</v>
      </c>
      <c r="D30" s="23" t="s">
        <v>3</v>
      </c>
      <c r="E30" s="23" t="s">
        <v>4</v>
      </c>
      <c r="F30" s="23" t="s">
        <v>5</v>
      </c>
      <c r="G30" s="23" t="s">
        <v>6</v>
      </c>
      <c r="H30" s="1"/>
      <c r="I30" s="79" t="s">
        <v>59</v>
      </c>
      <c r="J30" s="23" t="s">
        <v>1</v>
      </c>
      <c r="K30" s="23" t="s">
        <v>2</v>
      </c>
      <c r="L30" s="23" t="s">
        <v>3</v>
      </c>
      <c r="M30" s="23" t="s">
        <v>4</v>
      </c>
      <c r="N30" s="23" t="s">
        <v>5</v>
      </c>
      <c r="O30" s="23" t="s">
        <v>6</v>
      </c>
    </row>
    <row r="31" spans="1:15" s="93" customFormat="1" ht="30" customHeight="1" thickTop="1" thickBot="1" x14ac:dyDescent="0.3">
      <c r="A31" s="2" t="s">
        <v>115</v>
      </c>
      <c r="B31" s="17">
        <v>2</v>
      </c>
      <c r="C31" s="17">
        <v>0</v>
      </c>
      <c r="D31" s="17">
        <v>2</v>
      </c>
      <c r="E31" s="17">
        <v>2</v>
      </c>
      <c r="F31" s="17" t="s">
        <v>11</v>
      </c>
      <c r="G31" s="17">
        <v>3</v>
      </c>
      <c r="H31" s="1"/>
      <c r="I31" s="5" t="s">
        <v>125</v>
      </c>
      <c r="J31" s="17">
        <v>4</v>
      </c>
      <c r="K31" s="17">
        <v>26</v>
      </c>
      <c r="L31" s="17">
        <v>30</v>
      </c>
      <c r="M31" s="17">
        <v>17</v>
      </c>
      <c r="N31" s="17" t="s">
        <v>11</v>
      </c>
      <c r="O31" s="17">
        <v>17</v>
      </c>
    </row>
    <row r="32" spans="1:15" s="93" customFormat="1" ht="30.75" customHeight="1" thickTop="1" thickBot="1" x14ac:dyDescent="0.3">
      <c r="A32" s="76" t="s">
        <v>116</v>
      </c>
      <c r="B32" s="17">
        <v>2</v>
      </c>
      <c r="C32" s="17">
        <v>4</v>
      </c>
      <c r="D32" s="17">
        <v>6</v>
      </c>
      <c r="E32" s="17">
        <v>4</v>
      </c>
      <c r="F32" s="17" t="s">
        <v>11</v>
      </c>
      <c r="G32" s="17">
        <v>3</v>
      </c>
      <c r="H32" s="1"/>
      <c r="I32" s="5" t="s">
        <v>70</v>
      </c>
      <c r="J32" s="17">
        <v>3</v>
      </c>
      <c r="K32" s="17">
        <v>0</v>
      </c>
      <c r="L32" s="17">
        <v>3</v>
      </c>
      <c r="M32" s="17">
        <v>3</v>
      </c>
      <c r="N32" s="17" t="s">
        <v>14</v>
      </c>
      <c r="O32" s="17">
        <v>2</v>
      </c>
    </row>
    <row r="33" spans="1:15" s="93" customFormat="1" ht="39" thickTop="1" thickBot="1" x14ac:dyDescent="0.3">
      <c r="A33" s="2" t="s">
        <v>117</v>
      </c>
      <c r="B33" s="17">
        <v>1</v>
      </c>
      <c r="C33" s="17">
        <v>4</v>
      </c>
      <c r="D33" s="17">
        <v>5</v>
      </c>
      <c r="E33" s="17">
        <v>3</v>
      </c>
      <c r="F33" s="17" t="s">
        <v>11</v>
      </c>
      <c r="G33" s="17">
        <v>4</v>
      </c>
      <c r="H33" s="1"/>
      <c r="I33" s="16" t="s">
        <v>122</v>
      </c>
      <c r="J33" s="17">
        <v>1</v>
      </c>
      <c r="K33" s="17">
        <v>3</v>
      </c>
      <c r="L33" s="17">
        <v>4</v>
      </c>
      <c r="M33" s="17">
        <v>2.5</v>
      </c>
      <c r="N33" s="17" t="s">
        <v>11</v>
      </c>
      <c r="O33" s="17">
        <v>3</v>
      </c>
    </row>
    <row r="34" spans="1:15" s="93" customFormat="1" ht="39" thickTop="1" thickBot="1" x14ac:dyDescent="0.3">
      <c r="A34" s="2" t="s">
        <v>118</v>
      </c>
      <c r="B34" s="17">
        <v>2</v>
      </c>
      <c r="C34" s="17">
        <v>2</v>
      </c>
      <c r="D34" s="17">
        <v>4</v>
      </c>
      <c r="E34" s="17">
        <v>3</v>
      </c>
      <c r="F34" s="17" t="s">
        <v>11</v>
      </c>
      <c r="G34" s="17">
        <v>3</v>
      </c>
      <c r="H34" s="1"/>
      <c r="I34" s="5" t="s">
        <v>225</v>
      </c>
      <c r="J34" s="17"/>
      <c r="K34" s="17"/>
      <c r="L34" s="17"/>
      <c r="M34" s="17"/>
      <c r="N34" s="17"/>
      <c r="O34" s="17">
        <v>4</v>
      </c>
    </row>
    <row r="35" spans="1:15" s="93" customFormat="1" ht="39" thickTop="1" thickBot="1" x14ac:dyDescent="0.35">
      <c r="A35" s="2" t="s">
        <v>119</v>
      </c>
      <c r="B35" s="17">
        <v>2</v>
      </c>
      <c r="C35" s="17">
        <v>0</v>
      </c>
      <c r="D35" s="17">
        <v>2</v>
      </c>
      <c r="E35" s="17">
        <v>2</v>
      </c>
      <c r="F35" s="17" t="s">
        <v>11</v>
      </c>
      <c r="G35" s="17">
        <v>3</v>
      </c>
      <c r="H35" s="1"/>
      <c r="I35" s="43"/>
      <c r="J35" s="17"/>
      <c r="K35" s="17"/>
      <c r="L35" s="17"/>
      <c r="M35" s="17"/>
      <c r="N35" s="17"/>
      <c r="O35" s="17"/>
    </row>
    <row r="36" spans="1:15" s="93" customFormat="1" ht="30" customHeight="1" thickTop="1" thickBot="1" x14ac:dyDescent="0.35">
      <c r="A36" s="2" t="s">
        <v>30</v>
      </c>
      <c r="B36" s="17">
        <v>2</v>
      </c>
      <c r="C36" s="17">
        <v>0</v>
      </c>
      <c r="D36" s="17">
        <v>2</v>
      </c>
      <c r="E36" s="17">
        <v>2</v>
      </c>
      <c r="F36" s="17" t="s">
        <v>8</v>
      </c>
      <c r="G36" s="17">
        <v>2</v>
      </c>
      <c r="H36" s="1"/>
      <c r="I36" s="43"/>
      <c r="J36" s="17"/>
      <c r="K36" s="17"/>
      <c r="L36" s="17"/>
      <c r="M36" s="17"/>
      <c r="N36" s="17"/>
      <c r="O36" s="17"/>
    </row>
    <row r="37" spans="1:15" s="93" customFormat="1" ht="30" customHeight="1" thickTop="1" thickBot="1" x14ac:dyDescent="0.35">
      <c r="A37" s="2" t="s">
        <v>29</v>
      </c>
      <c r="B37" s="17">
        <v>2</v>
      </c>
      <c r="C37" s="17">
        <v>0</v>
      </c>
      <c r="D37" s="17">
        <v>2</v>
      </c>
      <c r="E37" s="17">
        <v>2</v>
      </c>
      <c r="F37" s="17" t="s">
        <v>8</v>
      </c>
      <c r="G37" s="17">
        <v>2</v>
      </c>
      <c r="H37" s="1"/>
      <c r="I37" s="43"/>
      <c r="J37" s="17"/>
      <c r="K37" s="17"/>
      <c r="L37" s="17"/>
      <c r="M37" s="17"/>
      <c r="N37" s="17"/>
      <c r="O37" s="17"/>
    </row>
    <row r="38" spans="1:15" s="93" customFormat="1" ht="39" thickTop="1" thickBot="1" x14ac:dyDescent="0.35">
      <c r="A38" s="2" t="s">
        <v>120</v>
      </c>
      <c r="B38" s="17">
        <v>2</v>
      </c>
      <c r="C38" s="17">
        <v>0</v>
      </c>
      <c r="D38" s="17">
        <v>2</v>
      </c>
      <c r="E38" s="17">
        <v>2</v>
      </c>
      <c r="F38" s="17" t="s">
        <v>8</v>
      </c>
      <c r="G38" s="17">
        <v>2</v>
      </c>
      <c r="H38" s="1"/>
      <c r="I38" s="43"/>
      <c r="J38" s="17"/>
      <c r="K38" s="17"/>
      <c r="L38" s="17"/>
      <c r="M38" s="17"/>
      <c r="N38" s="17"/>
      <c r="O38" s="17"/>
    </row>
    <row r="39" spans="1:15" s="93" customFormat="1" ht="39" thickTop="1" thickBot="1" x14ac:dyDescent="0.3">
      <c r="A39" s="2" t="s">
        <v>225</v>
      </c>
      <c r="B39" s="17"/>
      <c r="C39" s="17"/>
      <c r="D39" s="17"/>
      <c r="E39" s="17"/>
      <c r="F39" s="17"/>
      <c r="G39" s="17">
        <v>4</v>
      </c>
      <c r="H39" s="1"/>
      <c r="I39" s="97"/>
      <c r="J39" s="17"/>
      <c r="K39" s="17"/>
      <c r="L39" s="17"/>
      <c r="M39" s="17"/>
      <c r="N39" s="17"/>
      <c r="O39" s="17"/>
    </row>
    <row r="40" spans="1:15" s="93" customFormat="1" ht="30" customHeight="1" thickTop="1" thickBot="1" x14ac:dyDescent="0.3">
      <c r="A40" s="2" t="s">
        <v>60</v>
      </c>
      <c r="B40" s="17">
        <v>18</v>
      </c>
      <c r="C40" s="17">
        <v>10</v>
      </c>
      <c r="D40" s="17">
        <v>28</v>
      </c>
      <c r="E40" s="17">
        <f>SUM(E31:E35)</f>
        <v>14</v>
      </c>
      <c r="F40" s="17"/>
      <c r="G40" s="17">
        <f>SUM(G31:G39)</f>
        <v>26</v>
      </c>
      <c r="H40" s="87"/>
      <c r="I40" s="2" t="s">
        <v>60</v>
      </c>
      <c r="J40" s="17">
        <v>4</v>
      </c>
      <c r="K40" s="17">
        <v>26</v>
      </c>
      <c r="L40" s="17">
        <v>30</v>
      </c>
      <c r="M40" s="17">
        <f>SUM(M31:M34)</f>
        <v>22.5</v>
      </c>
      <c r="N40" s="17"/>
      <c r="O40" s="17">
        <f>SUM(O31:O39)</f>
        <v>26</v>
      </c>
    </row>
    <row r="41" spans="1:15" s="93" customFormat="1" ht="30" customHeight="1" thickTop="1" thickBot="1" x14ac:dyDescent="0.3">
      <c r="A41" s="156" t="s">
        <v>114</v>
      </c>
      <c r="B41" s="157"/>
      <c r="C41" s="157"/>
      <c r="D41" s="157"/>
      <c r="E41" s="157"/>
      <c r="F41" s="157"/>
      <c r="G41" s="158"/>
      <c r="H41" s="98"/>
      <c r="I41" s="156" t="s">
        <v>114</v>
      </c>
      <c r="J41" s="157"/>
      <c r="K41" s="157"/>
      <c r="L41" s="157"/>
      <c r="M41" s="157"/>
      <c r="N41" s="157"/>
      <c r="O41" s="158"/>
    </row>
    <row r="42" spans="1:15" s="93" customFormat="1" ht="39" customHeight="1" thickTop="1" thickBot="1" x14ac:dyDescent="0.3">
      <c r="A42" s="2" t="s">
        <v>66</v>
      </c>
      <c r="B42" s="17">
        <v>2</v>
      </c>
      <c r="C42" s="17">
        <v>0</v>
      </c>
      <c r="D42" s="17">
        <v>2</v>
      </c>
      <c r="E42" s="17">
        <v>2</v>
      </c>
      <c r="F42" s="17" t="s">
        <v>14</v>
      </c>
      <c r="G42" s="17">
        <v>2</v>
      </c>
      <c r="H42" s="1"/>
      <c r="I42" s="16" t="s">
        <v>43</v>
      </c>
      <c r="J42" s="17">
        <v>1</v>
      </c>
      <c r="K42" s="17">
        <v>0</v>
      </c>
      <c r="L42" s="17">
        <v>1</v>
      </c>
      <c r="M42" s="17">
        <v>1</v>
      </c>
      <c r="N42" s="17" t="s">
        <v>14</v>
      </c>
      <c r="O42" s="17">
        <v>2</v>
      </c>
    </row>
    <row r="43" spans="1:15" s="93" customFormat="1" ht="39" thickTop="1" thickBot="1" x14ac:dyDescent="0.35">
      <c r="A43" s="2" t="s">
        <v>33</v>
      </c>
      <c r="B43" s="17">
        <v>1</v>
      </c>
      <c r="C43" s="17">
        <v>2</v>
      </c>
      <c r="D43" s="17">
        <v>3</v>
      </c>
      <c r="E43" s="17">
        <v>2</v>
      </c>
      <c r="F43" s="17" t="s">
        <v>14</v>
      </c>
      <c r="G43" s="17">
        <v>2</v>
      </c>
      <c r="H43" s="1"/>
      <c r="I43" s="43" t="s">
        <v>51</v>
      </c>
      <c r="J43" s="17">
        <v>2</v>
      </c>
      <c r="K43" s="17">
        <v>0</v>
      </c>
      <c r="L43" s="17">
        <v>2</v>
      </c>
      <c r="M43" s="17">
        <v>2</v>
      </c>
      <c r="N43" s="17" t="s">
        <v>14</v>
      </c>
      <c r="O43" s="17">
        <v>2</v>
      </c>
    </row>
    <row r="44" spans="1:15" s="93" customFormat="1" ht="39" thickTop="1" thickBot="1" x14ac:dyDescent="0.35">
      <c r="A44" s="2" t="s">
        <v>25</v>
      </c>
      <c r="B44" s="17">
        <v>2</v>
      </c>
      <c r="C44" s="17">
        <v>0</v>
      </c>
      <c r="D44" s="17">
        <v>2</v>
      </c>
      <c r="E44" s="17">
        <v>2</v>
      </c>
      <c r="F44" s="17" t="s">
        <v>14</v>
      </c>
      <c r="G44" s="17">
        <v>2</v>
      </c>
      <c r="H44" s="1"/>
      <c r="I44" s="43" t="s">
        <v>52</v>
      </c>
      <c r="J44" s="17">
        <v>2</v>
      </c>
      <c r="K44" s="17">
        <v>0</v>
      </c>
      <c r="L44" s="17">
        <v>2</v>
      </c>
      <c r="M44" s="17">
        <v>2</v>
      </c>
      <c r="N44" s="17" t="s">
        <v>14</v>
      </c>
      <c r="O44" s="17">
        <v>2</v>
      </c>
    </row>
    <row r="45" spans="1:15" s="93" customFormat="1" ht="39" thickTop="1" thickBot="1" x14ac:dyDescent="0.35">
      <c r="A45" s="2" t="s">
        <v>88</v>
      </c>
      <c r="B45" s="17">
        <v>1</v>
      </c>
      <c r="C45" s="17">
        <v>2</v>
      </c>
      <c r="D45" s="17">
        <v>3</v>
      </c>
      <c r="E45" s="17">
        <v>2</v>
      </c>
      <c r="F45" s="17" t="s">
        <v>14</v>
      </c>
      <c r="G45" s="17">
        <v>2</v>
      </c>
      <c r="H45" s="1"/>
      <c r="I45" s="43" t="s">
        <v>53</v>
      </c>
      <c r="J45" s="17">
        <v>2</v>
      </c>
      <c r="K45" s="17">
        <v>0</v>
      </c>
      <c r="L45" s="17">
        <v>2</v>
      </c>
      <c r="M45" s="17">
        <v>2</v>
      </c>
      <c r="N45" s="17" t="s">
        <v>14</v>
      </c>
      <c r="O45" s="17">
        <v>2</v>
      </c>
    </row>
    <row r="46" spans="1:15" s="93" customFormat="1" ht="30" customHeight="1" thickTop="1" thickBot="1" x14ac:dyDescent="0.3">
      <c r="A46" s="2" t="s">
        <v>36</v>
      </c>
      <c r="B46" s="17">
        <v>2</v>
      </c>
      <c r="C46" s="17">
        <v>0</v>
      </c>
      <c r="D46" s="17">
        <v>2</v>
      </c>
      <c r="E46" s="17">
        <v>2</v>
      </c>
      <c r="F46" s="17" t="s">
        <v>14</v>
      </c>
      <c r="G46" s="17">
        <v>2</v>
      </c>
      <c r="H46" s="1"/>
      <c r="I46" s="156" t="s">
        <v>241</v>
      </c>
      <c r="J46" s="157"/>
      <c r="K46" s="157"/>
      <c r="L46" s="157"/>
      <c r="M46" s="157"/>
      <c r="N46" s="157"/>
      <c r="O46" s="158"/>
    </row>
    <row r="47" spans="1:15" s="93" customFormat="1" ht="39" thickTop="1" thickBot="1" x14ac:dyDescent="0.3">
      <c r="A47" s="2" t="s">
        <v>37</v>
      </c>
      <c r="B47" s="17">
        <v>2</v>
      </c>
      <c r="C47" s="17">
        <v>0</v>
      </c>
      <c r="D47" s="17">
        <v>2</v>
      </c>
      <c r="E47" s="17">
        <v>2</v>
      </c>
      <c r="F47" s="17" t="s">
        <v>14</v>
      </c>
      <c r="G47" s="17">
        <v>2</v>
      </c>
      <c r="H47" s="90"/>
      <c r="I47" s="2" t="s">
        <v>60</v>
      </c>
      <c r="J47" s="17">
        <f>J40+J42+J43</f>
        <v>7</v>
      </c>
      <c r="K47" s="17">
        <f>K40</f>
        <v>26</v>
      </c>
      <c r="L47" s="17">
        <f>J47+K47</f>
        <v>33</v>
      </c>
      <c r="M47" s="17">
        <f>M40+M42+M43</f>
        <v>25.5</v>
      </c>
      <c r="N47" s="17"/>
      <c r="O47" s="17">
        <f>O40+O42+O43</f>
        <v>30</v>
      </c>
    </row>
    <row r="48" spans="1:15" s="93" customFormat="1" ht="30" customHeight="1" thickTop="1" thickBot="1" x14ac:dyDescent="0.3">
      <c r="A48" s="2" t="s">
        <v>60</v>
      </c>
      <c r="B48" s="17">
        <f>B40+B42+B46</f>
        <v>22</v>
      </c>
      <c r="C48" s="17">
        <f>C40</f>
        <v>10</v>
      </c>
      <c r="D48" s="17">
        <f>B48+C48</f>
        <v>32</v>
      </c>
      <c r="E48" s="17">
        <f>E40+E42+E43</f>
        <v>18</v>
      </c>
      <c r="F48" s="17"/>
      <c r="G48" s="17">
        <v>30</v>
      </c>
      <c r="H48" s="1"/>
      <c r="I48" s="2" t="s">
        <v>126</v>
      </c>
      <c r="J48" s="17">
        <f>B25+J25+B48+J47</f>
        <v>65</v>
      </c>
      <c r="K48" s="17">
        <f>C25+K25+C48+K47</f>
        <v>60</v>
      </c>
      <c r="L48" s="17">
        <f>J48+K48</f>
        <v>125</v>
      </c>
      <c r="M48" s="17">
        <f>E17+M17+E40+M40</f>
        <v>67</v>
      </c>
      <c r="N48" s="17">
        <f>J48-12+K48/2</f>
        <v>83</v>
      </c>
      <c r="O48" s="17">
        <f>G25+O25+G48+O47</f>
        <v>120</v>
      </c>
    </row>
    <row r="49" spans="1:15" s="93" customFormat="1" ht="30" customHeight="1" thickTop="1" thickBot="1" x14ac:dyDescent="0.3">
      <c r="A49" s="156" t="s">
        <v>241</v>
      </c>
      <c r="B49" s="157"/>
      <c r="C49" s="157"/>
      <c r="D49" s="157"/>
      <c r="E49" s="157"/>
      <c r="F49" s="157"/>
      <c r="G49" s="158"/>
      <c r="H49" s="1"/>
      <c r="I49" s="162"/>
      <c r="J49" s="163"/>
      <c r="K49" s="163"/>
      <c r="L49" s="163"/>
      <c r="M49" s="163"/>
      <c r="N49" s="163"/>
      <c r="O49" s="164"/>
    </row>
    <row r="50" spans="1:15" ht="19.5" thickTop="1" x14ac:dyDescent="0.3">
      <c r="A50" s="94"/>
      <c r="B50" s="30"/>
      <c r="C50" s="30"/>
      <c r="D50" s="30"/>
      <c r="E50" s="30"/>
      <c r="F50" s="30"/>
      <c r="G50" s="30"/>
      <c r="H50" s="30"/>
      <c r="I50" s="94"/>
      <c r="J50" s="30"/>
      <c r="K50" s="30"/>
      <c r="L50" s="30"/>
      <c r="M50" s="30"/>
      <c r="N50" s="30"/>
      <c r="O50" s="30"/>
    </row>
    <row r="51" spans="1:15" x14ac:dyDescent="0.3">
      <c r="A51" s="94"/>
      <c r="B51" s="30"/>
      <c r="C51" s="30"/>
      <c r="D51" s="30"/>
      <c r="E51" s="30"/>
      <c r="F51" s="30"/>
      <c r="G51" s="30"/>
      <c r="H51" s="30"/>
      <c r="I51" s="94"/>
      <c r="J51" s="30"/>
      <c r="K51" s="30"/>
      <c r="L51" s="30"/>
      <c r="M51" s="30"/>
      <c r="N51" s="30"/>
      <c r="O51" s="30"/>
    </row>
  </sheetData>
  <mergeCells count="17">
    <mergeCell ref="I49:O49"/>
    <mergeCell ref="A6:G6"/>
    <mergeCell ref="I6:O6"/>
    <mergeCell ref="A26:G26"/>
    <mergeCell ref="A41:G41"/>
    <mergeCell ref="A49:G49"/>
    <mergeCell ref="I18:O18"/>
    <mergeCell ref="I26:O26"/>
    <mergeCell ref="I41:O41"/>
    <mergeCell ref="A28:G28"/>
    <mergeCell ref="I28:O28"/>
    <mergeCell ref="I46:O46"/>
    <mergeCell ref="A1:O1"/>
    <mergeCell ref="A2:O2"/>
    <mergeCell ref="A3:O3"/>
    <mergeCell ref="A4:O4"/>
    <mergeCell ref="A18:G18"/>
  </mergeCells>
  <pageMargins left="0.7" right="0.7" top="0.75" bottom="0.75" header="0.3" footer="0.3"/>
  <pageSetup paperSize="9" scale="50" orientation="portrait" verticalDpi="0" r:id="rId1"/>
  <rowBreaks count="1" manualBreakCount="1">
    <brk id="49" max="17" man="1"/>
  </rowBreaks>
  <colBreaks count="1" manualBreakCount="1">
    <brk id="15" max="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SheetLayoutView="90" workbookViewId="0">
      <selection activeCell="I13" sqref="I13"/>
    </sheetView>
  </sheetViews>
  <sheetFormatPr defaultRowHeight="18.75" x14ac:dyDescent="0.3"/>
  <cols>
    <col min="1" max="1" width="25.7109375" style="65" customWidth="1"/>
    <col min="2" max="7" width="8.7109375" style="27" customWidth="1"/>
    <col min="8" max="8" width="5.7109375" style="27" customWidth="1"/>
    <col min="9" max="9" width="25.7109375" style="65" customWidth="1"/>
    <col min="10" max="15" width="8.7109375" style="27" customWidth="1"/>
    <col min="16" max="16384" width="9.140625" style="27"/>
  </cols>
  <sheetData>
    <row r="1" spans="1:15" ht="20.25" x14ac:dyDescent="0.3">
      <c r="A1" s="150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20.25" x14ac:dyDescent="0.3">
      <c r="A2" s="150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0.25" x14ac:dyDescent="0.3">
      <c r="A3" s="150" t="s">
        <v>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0.25" x14ac:dyDescent="0.3">
      <c r="A4" s="150" t="s">
        <v>216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20.25" x14ac:dyDescent="0.3">
      <c r="A5" s="28"/>
      <c r="B5" s="3"/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</row>
    <row r="6" spans="1:15" x14ac:dyDescent="0.3">
      <c r="A6" s="155" t="s">
        <v>128</v>
      </c>
      <c r="B6" s="155"/>
      <c r="C6" s="155"/>
      <c r="D6" s="155"/>
      <c r="E6" s="155"/>
      <c r="F6" s="155"/>
      <c r="G6" s="155"/>
      <c r="H6" s="100"/>
      <c r="I6" s="155" t="s">
        <v>129</v>
      </c>
      <c r="J6" s="155"/>
      <c r="K6" s="155"/>
      <c r="L6" s="155"/>
      <c r="M6" s="155"/>
      <c r="N6" s="155"/>
      <c r="O6" s="155"/>
    </row>
    <row r="7" spans="1:15" ht="19.5" thickBot="1" x14ac:dyDescent="0.3">
      <c r="A7" s="101"/>
      <c r="B7" s="102"/>
      <c r="C7" s="102"/>
      <c r="D7" s="102"/>
      <c r="E7" s="102"/>
      <c r="F7" s="102"/>
      <c r="G7" s="102"/>
      <c r="H7" s="103"/>
      <c r="I7" s="101"/>
      <c r="J7" s="102"/>
      <c r="K7" s="102"/>
      <c r="L7" s="102"/>
      <c r="M7" s="102"/>
      <c r="N7" s="102"/>
      <c r="O7" s="102"/>
    </row>
    <row r="8" spans="1:15" s="93" customFormat="1" ht="30" customHeight="1" thickTop="1" thickBot="1" x14ac:dyDescent="0.3">
      <c r="A8" s="11" t="s">
        <v>0</v>
      </c>
      <c r="B8" s="12" t="s">
        <v>1</v>
      </c>
      <c r="C8" s="12" t="s">
        <v>2</v>
      </c>
      <c r="D8" s="12" t="s">
        <v>46</v>
      </c>
      <c r="E8" s="12" t="s">
        <v>4</v>
      </c>
      <c r="F8" s="12" t="s">
        <v>5</v>
      </c>
      <c r="G8" s="12" t="s">
        <v>6</v>
      </c>
      <c r="H8" s="98"/>
      <c r="I8" s="11" t="s">
        <v>0</v>
      </c>
      <c r="J8" s="12" t="s">
        <v>1</v>
      </c>
      <c r="K8" s="12" t="s">
        <v>2</v>
      </c>
      <c r="L8" s="12" t="s">
        <v>46</v>
      </c>
      <c r="M8" s="12" t="s">
        <v>4</v>
      </c>
      <c r="N8" s="12" t="s">
        <v>5</v>
      </c>
      <c r="O8" s="12" t="s">
        <v>6</v>
      </c>
    </row>
    <row r="9" spans="1:15" s="93" customFormat="1" ht="30" customHeight="1" thickTop="1" thickBot="1" x14ac:dyDescent="0.3">
      <c r="A9" s="16" t="s">
        <v>7</v>
      </c>
      <c r="B9" s="17">
        <v>2</v>
      </c>
      <c r="C9" s="17">
        <v>0</v>
      </c>
      <c r="D9" s="17">
        <v>2</v>
      </c>
      <c r="E9" s="17">
        <v>2</v>
      </c>
      <c r="F9" s="17" t="s">
        <v>8</v>
      </c>
      <c r="G9" s="17">
        <v>4</v>
      </c>
      <c r="H9" s="1"/>
      <c r="I9" s="16" t="s">
        <v>137</v>
      </c>
      <c r="J9" s="17">
        <v>4</v>
      </c>
      <c r="K9" s="17">
        <v>8</v>
      </c>
      <c r="L9" s="17">
        <v>12</v>
      </c>
      <c r="M9" s="17">
        <v>8</v>
      </c>
      <c r="N9" s="17" t="s">
        <v>11</v>
      </c>
      <c r="O9" s="17">
        <v>11</v>
      </c>
    </row>
    <row r="10" spans="1:15" s="93" customFormat="1" ht="30" customHeight="1" thickTop="1" thickBot="1" x14ac:dyDescent="0.3">
      <c r="A10" s="16" t="s">
        <v>9</v>
      </c>
      <c r="B10" s="17">
        <v>2</v>
      </c>
      <c r="C10" s="17">
        <v>0</v>
      </c>
      <c r="D10" s="17">
        <v>2</v>
      </c>
      <c r="E10" s="17">
        <v>2</v>
      </c>
      <c r="F10" s="17" t="s">
        <v>8</v>
      </c>
      <c r="G10" s="17">
        <v>3</v>
      </c>
      <c r="H10" s="1"/>
      <c r="I10" s="16" t="s">
        <v>138</v>
      </c>
      <c r="J10" s="17">
        <v>4</v>
      </c>
      <c r="K10" s="17">
        <v>4</v>
      </c>
      <c r="L10" s="17">
        <v>8</v>
      </c>
      <c r="M10" s="17">
        <v>6</v>
      </c>
      <c r="N10" s="17" t="s">
        <v>11</v>
      </c>
      <c r="O10" s="17">
        <v>9</v>
      </c>
    </row>
    <row r="11" spans="1:15" s="93" customFormat="1" ht="39" thickTop="1" thickBot="1" x14ac:dyDescent="0.3">
      <c r="A11" s="16" t="s">
        <v>130</v>
      </c>
      <c r="B11" s="17">
        <v>4</v>
      </c>
      <c r="C11" s="17">
        <v>2</v>
      </c>
      <c r="D11" s="17">
        <v>6</v>
      </c>
      <c r="E11" s="17">
        <v>5</v>
      </c>
      <c r="F11" s="17" t="s">
        <v>11</v>
      </c>
      <c r="G11" s="17">
        <v>4</v>
      </c>
      <c r="H11" s="1"/>
      <c r="I11" s="16" t="s">
        <v>139</v>
      </c>
      <c r="J11" s="17">
        <v>2</v>
      </c>
      <c r="K11" s="17">
        <v>2</v>
      </c>
      <c r="L11" s="17">
        <v>4</v>
      </c>
      <c r="M11" s="17">
        <v>3</v>
      </c>
      <c r="N11" s="17" t="s">
        <v>11</v>
      </c>
      <c r="O11" s="17">
        <v>6</v>
      </c>
    </row>
    <row r="12" spans="1:15" s="93" customFormat="1" ht="30" customHeight="1" thickTop="1" thickBot="1" x14ac:dyDescent="0.35">
      <c r="A12" s="16" t="s">
        <v>10</v>
      </c>
      <c r="B12" s="17">
        <v>2</v>
      </c>
      <c r="C12" s="17">
        <v>0</v>
      </c>
      <c r="D12" s="17">
        <v>2</v>
      </c>
      <c r="E12" s="17">
        <v>2</v>
      </c>
      <c r="F12" s="17" t="s">
        <v>11</v>
      </c>
      <c r="G12" s="17">
        <v>4</v>
      </c>
      <c r="H12" s="1"/>
      <c r="I12" s="69"/>
      <c r="J12" s="17"/>
      <c r="K12" s="17"/>
      <c r="L12" s="17"/>
      <c r="M12" s="17"/>
      <c r="N12" s="17"/>
      <c r="O12" s="17"/>
    </row>
    <row r="13" spans="1:15" s="93" customFormat="1" ht="30" customHeight="1" thickTop="1" thickBot="1" x14ac:dyDescent="0.35">
      <c r="A13" s="16" t="s">
        <v>131</v>
      </c>
      <c r="B13" s="17">
        <v>4</v>
      </c>
      <c r="C13" s="17">
        <v>2</v>
      </c>
      <c r="D13" s="17">
        <v>6</v>
      </c>
      <c r="E13" s="17">
        <v>5</v>
      </c>
      <c r="F13" s="17" t="s">
        <v>11</v>
      </c>
      <c r="G13" s="17">
        <v>5</v>
      </c>
      <c r="H13" s="1"/>
      <c r="I13" s="69"/>
      <c r="J13" s="17"/>
      <c r="K13" s="17"/>
      <c r="L13" s="17"/>
      <c r="M13" s="17"/>
      <c r="N13" s="17"/>
      <c r="O13" s="17"/>
    </row>
    <row r="14" spans="1:15" s="93" customFormat="1" ht="30" customHeight="1" thickTop="1" thickBot="1" x14ac:dyDescent="0.35">
      <c r="A14" s="16" t="s">
        <v>15</v>
      </c>
      <c r="B14" s="17">
        <v>2</v>
      </c>
      <c r="C14" s="17">
        <v>0</v>
      </c>
      <c r="D14" s="17">
        <v>2</v>
      </c>
      <c r="E14" s="17">
        <v>2</v>
      </c>
      <c r="F14" s="17" t="s">
        <v>8</v>
      </c>
      <c r="G14" s="17">
        <v>2</v>
      </c>
      <c r="H14" s="1"/>
      <c r="I14" s="43"/>
      <c r="J14" s="17"/>
      <c r="K14" s="17"/>
      <c r="L14" s="17"/>
      <c r="M14" s="17"/>
      <c r="N14" s="17"/>
      <c r="O14" s="17"/>
    </row>
    <row r="15" spans="1:15" s="93" customFormat="1" ht="30" customHeight="1" thickTop="1" thickBot="1" x14ac:dyDescent="0.35">
      <c r="A15" s="16" t="s">
        <v>16</v>
      </c>
      <c r="B15" s="17">
        <v>2</v>
      </c>
      <c r="C15" s="17">
        <v>0</v>
      </c>
      <c r="D15" s="17">
        <v>2</v>
      </c>
      <c r="E15" s="17">
        <v>2</v>
      </c>
      <c r="F15" s="17" t="s">
        <v>8</v>
      </c>
      <c r="G15" s="17">
        <v>2</v>
      </c>
      <c r="H15" s="1"/>
      <c r="I15" s="43"/>
      <c r="J15" s="17"/>
      <c r="K15" s="17"/>
      <c r="L15" s="17"/>
      <c r="M15" s="17"/>
      <c r="N15" s="17"/>
      <c r="O15" s="17"/>
    </row>
    <row r="16" spans="1:15" s="93" customFormat="1" ht="39" thickTop="1" thickBot="1" x14ac:dyDescent="0.35">
      <c r="A16" s="16" t="s">
        <v>132</v>
      </c>
      <c r="B16" s="17">
        <v>2</v>
      </c>
      <c r="C16" s="17">
        <v>0</v>
      </c>
      <c r="D16" s="17">
        <v>2</v>
      </c>
      <c r="E16" s="17">
        <v>2</v>
      </c>
      <c r="F16" s="17" t="s">
        <v>8</v>
      </c>
      <c r="G16" s="17">
        <v>2</v>
      </c>
      <c r="H16" s="1"/>
      <c r="I16" s="43"/>
      <c r="J16" s="17"/>
      <c r="K16" s="17"/>
      <c r="L16" s="17"/>
      <c r="M16" s="17"/>
      <c r="N16" s="17"/>
      <c r="O16" s="17"/>
    </row>
    <row r="17" spans="1:15" s="93" customFormat="1" ht="30" customHeight="1" thickTop="1" thickBot="1" x14ac:dyDescent="0.35">
      <c r="A17" s="16" t="s">
        <v>18</v>
      </c>
      <c r="B17" s="17">
        <v>20</v>
      </c>
      <c r="C17" s="17">
        <v>4</v>
      </c>
      <c r="D17" s="17">
        <v>24</v>
      </c>
      <c r="E17" s="17">
        <f>SUM(E9:E13)</f>
        <v>16</v>
      </c>
      <c r="F17" s="17"/>
      <c r="G17" s="17">
        <f>SUM(G9:G16)</f>
        <v>26</v>
      </c>
      <c r="H17" s="98"/>
      <c r="I17" s="69" t="s">
        <v>18</v>
      </c>
      <c r="J17" s="17">
        <v>10</v>
      </c>
      <c r="K17" s="17">
        <v>14</v>
      </c>
      <c r="L17" s="17">
        <v>24</v>
      </c>
      <c r="M17" s="17">
        <f>SUM(M9:M13)</f>
        <v>17</v>
      </c>
      <c r="N17" s="17"/>
      <c r="O17" s="17">
        <f>SUM(O9:O16)</f>
        <v>26</v>
      </c>
    </row>
    <row r="18" spans="1:15" s="93" customFormat="1" ht="30" customHeight="1" thickTop="1" thickBot="1" x14ac:dyDescent="0.3">
      <c r="A18" s="136" t="s">
        <v>19</v>
      </c>
      <c r="B18" s="137"/>
      <c r="C18" s="137"/>
      <c r="D18" s="137"/>
      <c r="E18" s="137"/>
      <c r="F18" s="137"/>
      <c r="G18" s="138"/>
      <c r="H18" s="1"/>
      <c r="I18" s="136" t="s">
        <v>19</v>
      </c>
      <c r="J18" s="137"/>
      <c r="K18" s="137"/>
      <c r="L18" s="137"/>
      <c r="M18" s="137"/>
      <c r="N18" s="137"/>
      <c r="O18" s="138"/>
    </row>
    <row r="19" spans="1:15" s="93" customFormat="1" ht="39.75" customHeight="1" thickTop="1" thickBot="1" x14ac:dyDescent="0.3">
      <c r="A19" s="76" t="s">
        <v>73</v>
      </c>
      <c r="B19" s="17">
        <v>2</v>
      </c>
      <c r="C19" s="17">
        <v>0</v>
      </c>
      <c r="D19" s="17">
        <v>2</v>
      </c>
      <c r="E19" s="17">
        <v>2</v>
      </c>
      <c r="F19" s="17" t="s">
        <v>14</v>
      </c>
      <c r="G19" s="17">
        <v>2</v>
      </c>
      <c r="H19" s="1"/>
      <c r="I19" s="2" t="s">
        <v>50</v>
      </c>
      <c r="J19" s="17">
        <v>1</v>
      </c>
      <c r="K19" s="17">
        <v>0</v>
      </c>
      <c r="L19" s="17">
        <v>1</v>
      </c>
      <c r="M19" s="17">
        <v>1</v>
      </c>
      <c r="N19" s="17" t="s">
        <v>14</v>
      </c>
      <c r="O19" s="17">
        <v>2</v>
      </c>
    </row>
    <row r="20" spans="1:15" s="93" customFormat="1" ht="39" thickTop="1" thickBot="1" x14ac:dyDescent="0.35">
      <c r="A20" s="2" t="s">
        <v>62</v>
      </c>
      <c r="B20" s="17">
        <v>2</v>
      </c>
      <c r="C20" s="17">
        <v>0</v>
      </c>
      <c r="D20" s="17">
        <v>2</v>
      </c>
      <c r="E20" s="17">
        <v>2</v>
      </c>
      <c r="F20" s="17" t="s">
        <v>14</v>
      </c>
      <c r="G20" s="17">
        <v>2</v>
      </c>
      <c r="H20" s="1"/>
      <c r="I20" s="43" t="s">
        <v>44</v>
      </c>
      <c r="J20" s="17">
        <v>2</v>
      </c>
      <c r="K20" s="17">
        <v>0</v>
      </c>
      <c r="L20" s="17">
        <v>2</v>
      </c>
      <c r="M20" s="17">
        <v>2</v>
      </c>
      <c r="N20" s="17" t="s">
        <v>14</v>
      </c>
      <c r="O20" s="17">
        <v>2</v>
      </c>
    </row>
    <row r="21" spans="1:15" s="93" customFormat="1" ht="30" customHeight="1" thickTop="1" thickBot="1" x14ac:dyDescent="0.35">
      <c r="A21" s="2" t="s">
        <v>22</v>
      </c>
      <c r="B21" s="17">
        <v>2</v>
      </c>
      <c r="C21" s="17">
        <v>0</v>
      </c>
      <c r="D21" s="17">
        <v>2</v>
      </c>
      <c r="E21" s="17">
        <v>2</v>
      </c>
      <c r="F21" s="17" t="s">
        <v>14</v>
      </c>
      <c r="G21" s="17">
        <v>2</v>
      </c>
      <c r="H21" s="1"/>
      <c r="I21" s="43" t="s">
        <v>45</v>
      </c>
      <c r="J21" s="17">
        <v>2</v>
      </c>
      <c r="K21" s="17">
        <v>0</v>
      </c>
      <c r="L21" s="17">
        <v>2</v>
      </c>
      <c r="M21" s="17">
        <v>2</v>
      </c>
      <c r="N21" s="17" t="s">
        <v>14</v>
      </c>
      <c r="O21" s="17">
        <v>2</v>
      </c>
    </row>
    <row r="22" spans="1:15" s="93" customFormat="1" ht="30" customHeight="1" thickTop="1" thickBot="1" x14ac:dyDescent="0.35">
      <c r="A22" s="2" t="s">
        <v>35</v>
      </c>
      <c r="B22" s="17">
        <v>2</v>
      </c>
      <c r="C22" s="17">
        <v>0</v>
      </c>
      <c r="D22" s="17">
        <v>2</v>
      </c>
      <c r="E22" s="17">
        <v>2</v>
      </c>
      <c r="F22" s="17" t="s">
        <v>14</v>
      </c>
      <c r="G22" s="17">
        <v>2</v>
      </c>
      <c r="H22" s="1"/>
      <c r="I22" s="69"/>
      <c r="J22" s="17"/>
      <c r="K22" s="17"/>
      <c r="L22" s="17"/>
      <c r="M22" s="17"/>
      <c r="N22" s="17"/>
      <c r="O22" s="17"/>
    </row>
    <row r="23" spans="1:15" s="93" customFormat="1" ht="39" thickTop="1" thickBot="1" x14ac:dyDescent="0.35">
      <c r="A23" s="2" t="s">
        <v>23</v>
      </c>
      <c r="B23" s="17">
        <v>2</v>
      </c>
      <c r="C23" s="17">
        <v>0</v>
      </c>
      <c r="D23" s="17">
        <v>2</v>
      </c>
      <c r="E23" s="17">
        <v>2</v>
      </c>
      <c r="F23" s="17" t="s">
        <v>14</v>
      </c>
      <c r="G23" s="17">
        <v>2</v>
      </c>
      <c r="H23" s="1"/>
      <c r="I23" s="69"/>
      <c r="J23" s="17"/>
      <c r="K23" s="17"/>
      <c r="L23" s="17"/>
      <c r="M23" s="17"/>
      <c r="N23" s="17"/>
      <c r="O23" s="17"/>
    </row>
    <row r="24" spans="1:15" s="93" customFormat="1" ht="30" customHeight="1" thickTop="1" thickBot="1" x14ac:dyDescent="0.35">
      <c r="A24" s="2" t="s">
        <v>24</v>
      </c>
      <c r="B24" s="17">
        <v>2</v>
      </c>
      <c r="C24" s="17">
        <v>0</v>
      </c>
      <c r="D24" s="17">
        <v>2</v>
      </c>
      <c r="E24" s="17">
        <v>2</v>
      </c>
      <c r="F24" s="17" t="s">
        <v>14</v>
      </c>
      <c r="G24" s="17">
        <v>2</v>
      </c>
      <c r="H24" s="1"/>
      <c r="I24" s="69"/>
      <c r="J24" s="17"/>
      <c r="K24" s="17"/>
      <c r="L24" s="17"/>
      <c r="M24" s="17"/>
      <c r="N24" s="17"/>
      <c r="O24" s="17"/>
    </row>
    <row r="25" spans="1:15" s="93" customFormat="1" ht="30" customHeight="1" thickTop="1" thickBot="1" x14ac:dyDescent="0.3">
      <c r="A25" s="2" t="s">
        <v>18</v>
      </c>
      <c r="B25" s="17">
        <v>26</v>
      </c>
      <c r="C25" s="17">
        <v>4</v>
      </c>
      <c r="D25" s="17">
        <v>30</v>
      </c>
      <c r="E25" s="17">
        <v>22</v>
      </c>
      <c r="F25" s="17"/>
      <c r="G25" s="17">
        <v>30</v>
      </c>
      <c r="H25" s="1"/>
      <c r="I25" s="2" t="s">
        <v>18</v>
      </c>
      <c r="J25" s="17">
        <v>13</v>
      </c>
      <c r="K25" s="17">
        <v>14</v>
      </c>
      <c r="L25" s="17">
        <v>27</v>
      </c>
      <c r="M25" s="17">
        <v>20</v>
      </c>
      <c r="N25" s="17"/>
      <c r="O25" s="17">
        <v>30</v>
      </c>
    </row>
    <row r="26" spans="1:15" s="93" customFormat="1" ht="30" customHeight="1" thickTop="1" thickBot="1" x14ac:dyDescent="0.3">
      <c r="A26" s="136" t="s">
        <v>240</v>
      </c>
      <c r="B26" s="137"/>
      <c r="C26" s="137"/>
      <c r="D26" s="137"/>
      <c r="E26" s="137"/>
      <c r="F26" s="137"/>
      <c r="G26" s="138"/>
      <c r="H26" s="1"/>
      <c r="I26" s="136" t="s">
        <v>240</v>
      </c>
      <c r="J26" s="137"/>
      <c r="K26" s="137"/>
      <c r="L26" s="137"/>
      <c r="M26" s="137"/>
      <c r="N26" s="137"/>
      <c r="O26" s="138"/>
    </row>
    <row r="27" spans="1:15" s="93" customFormat="1" ht="19.5" customHeight="1" thickTop="1" x14ac:dyDescent="0.25">
      <c r="A27" s="166"/>
      <c r="B27" s="166"/>
      <c r="C27" s="166"/>
      <c r="D27" s="166"/>
      <c r="E27" s="166"/>
      <c r="F27" s="166"/>
      <c r="G27" s="166"/>
      <c r="H27" s="73"/>
      <c r="I27" s="166"/>
      <c r="J27" s="166"/>
      <c r="K27" s="166"/>
      <c r="L27" s="166"/>
      <c r="M27" s="166"/>
      <c r="N27" s="166"/>
      <c r="O27" s="166"/>
    </row>
    <row r="28" spans="1:15" s="93" customFormat="1" ht="19.5" customHeight="1" x14ac:dyDescent="0.3">
      <c r="A28" s="149" t="s">
        <v>58</v>
      </c>
      <c r="B28" s="149"/>
      <c r="C28" s="149"/>
      <c r="D28" s="149"/>
      <c r="E28" s="149"/>
      <c r="F28" s="149"/>
      <c r="G28" s="149"/>
      <c r="H28" s="52"/>
      <c r="I28" s="149" t="s">
        <v>127</v>
      </c>
      <c r="J28" s="149"/>
      <c r="K28" s="149"/>
      <c r="L28" s="149"/>
      <c r="M28" s="149"/>
      <c r="N28" s="149"/>
      <c r="O28" s="149"/>
    </row>
    <row r="29" spans="1:15" s="93" customFormat="1" ht="19.5" customHeight="1" thickBot="1" x14ac:dyDescent="0.3">
      <c r="A29" s="83"/>
      <c r="B29" s="99"/>
      <c r="C29" s="99"/>
      <c r="D29" s="99"/>
      <c r="E29" s="99"/>
      <c r="F29" s="99"/>
      <c r="G29" s="99"/>
      <c r="H29" s="1"/>
      <c r="I29" s="83"/>
      <c r="J29" s="99"/>
      <c r="K29" s="99"/>
      <c r="L29" s="99"/>
      <c r="M29" s="99"/>
      <c r="N29" s="99"/>
      <c r="O29" s="99"/>
    </row>
    <row r="30" spans="1:15" s="93" customFormat="1" ht="30" customHeight="1" thickTop="1" thickBot="1" x14ac:dyDescent="0.3">
      <c r="A30" s="11" t="s">
        <v>0</v>
      </c>
      <c r="B30" s="12" t="s">
        <v>1</v>
      </c>
      <c r="C30" s="12" t="s">
        <v>2</v>
      </c>
      <c r="D30" s="12" t="s">
        <v>46</v>
      </c>
      <c r="E30" s="12" t="s">
        <v>4</v>
      </c>
      <c r="F30" s="12" t="s">
        <v>5</v>
      </c>
      <c r="G30" s="12" t="s">
        <v>6</v>
      </c>
      <c r="H30" s="98"/>
      <c r="I30" s="11" t="s">
        <v>0</v>
      </c>
      <c r="J30" s="12" t="s">
        <v>1</v>
      </c>
      <c r="K30" s="12" t="s">
        <v>2</v>
      </c>
      <c r="L30" s="12" t="s">
        <v>46</v>
      </c>
      <c r="M30" s="12" t="s">
        <v>4</v>
      </c>
      <c r="N30" s="12" t="s">
        <v>5</v>
      </c>
      <c r="O30" s="12" t="s">
        <v>6</v>
      </c>
    </row>
    <row r="31" spans="1:15" s="93" customFormat="1" ht="39" thickTop="1" thickBot="1" x14ac:dyDescent="0.3">
      <c r="A31" s="16" t="s">
        <v>133</v>
      </c>
      <c r="B31" s="17">
        <v>2</v>
      </c>
      <c r="C31" s="17">
        <v>0</v>
      </c>
      <c r="D31" s="17">
        <v>2</v>
      </c>
      <c r="E31" s="17">
        <v>2</v>
      </c>
      <c r="F31" s="17" t="s">
        <v>11</v>
      </c>
      <c r="G31" s="17">
        <v>3</v>
      </c>
      <c r="H31" s="1"/>
      <c r="I31" s="2" t="s">
        <v>140</v>
      </c>
      <c r="J31" s="17">
        <v>4</v>
      </c>
      <c r="K31" s="17">
        <v>12</v>
      </c>
      <c r="L31" s="17">
        <v>16</v>
      </c>
      <c r="M31" s="17">
        <v>10</v>
      </c>
      <c r="N31" s="17" t="s">
        <v>11</v>
      </c>
      <c r="O31" s="17">
        <v>15</v>
      </c>
    </row>
    <row r="32" spans="1:15" s="93" customFormat="1" ht="39" thickTop="1" thickBot="1" x14ac:dyDescent="0.3">
      <c r="A32" s="16" t="s">
        <v>134</v>
      </c>
      <c r="B32" s="17">
        <v>4</v>
      </c>
      <c r="C32" s="17">
        <v>4</v>
      </c>
      <c r="D32" s="17">
        <v>8</v>
      </c>
      <c r="E32" s="17">
        <v>6</v>
      </c>
      <c r="F32" s="17" t="s">
        <v>11</v>
      </c>
      <c r="G32" s="17">
        <v>5</v>
      </c>
      <c r="H32" s="1"/>
      <c r="I32" s="2" t="s">
        <v>141</v>
      </c>
      <c r="J32" s="17">
        <v>3</v>
      </c>
      <c r="K32" s="17">
        <v>4</v>
      </c>
      <c r="L32" s="17">
        <v>7</v>
      </c>
      <c r="M32" s="17">
        <v>5</v>
      </c>
      <c r="N32" s="17" t="s">
        <v>11</v>
      </c>
      <c r="O32" s="17">
        <v>7</v>
      </c>
    </row>
    <row r="33" spans="1:15" s="93" customFormat="1" ht="39" thickTop="1" thickBot="1" x14ac:dyDescent="0.3">
      <c r="A33" s="16" t="s">
        <v>135</v>
      </c>
      <c r="B33" s="17">
        <v>2</v>
      </c>
      <c r="C33" s="17">
        <v>2</v>
      </c>
      <c r="D33" s="17">
        <v>4</v>
      </c>
      <c r="E33" s="17">
        <v>3</v>
      </c>
      <c r="F33" s="17" t="s">
        <v>11</v>
      </c>
      <c r="G33" s="17">
        <v>3</v>
      </c>
      <c r="H33" s="1"/>
      <c r="I33" s="2" t="s">
        <v>230</v>
      </c>
      <c r="J33" s="17"/>
      <c r="K33" s="17"/>
      <c r="L33" s="17"/>
      <c r="M33" s="17"/>
      <c r="N33" s="17"/>
      <c r="O33" s="17">
        <v>4</v>
      </c>
    </row>
    <row r="34" spans="1:15" s="93" customFormat="1" ht="30" customHeight="1" thickTop="1" thickBot="1" x14ac:dyDescent="0.3">
      <c r="A34" s="16" t="s">
        <v>136</v>
      </c>
      <c r="B34" s="17">
        <v>4</v>
      </c>
      <c r="C34" s="17">
        <v>4</v>
      </c>
      <c r="D34" s="17">
        <v>8</v>
      </c>
      <c r="E34" s="17">
        <v>6</v>
      </c>
      <c r="F34" s="17" t="s">
        <v>11</v>
      </c>
      <c r="G34" s="17">
        <v>5</v>
      </c>
      <c r="H34" s="1"/>
      <c r="I34" s="2"/>
      <c r="J34" s="17"/>
      <c r="K34" s="17"/>
      <c r="L34" s="17"/>
      <c r="M34" s="17"/>
      <c r="N34" s="17"/>
      <c r="O34" s="17"/>
    </row>
    <row r="35" spans="1:15" s="93" customFormat="1" ht="30" customHeight="1" thickTop="1" thickBot="1" x14ac:dyDescent="0.3">
      <c r="A35" s="16" t="s">
        <v>29</v>
      </c>
      <c r="B35" s="17">
        <v>2</v>
      </c>
      <c r="C35" s="17">
        <v>0</v>
      </c>
      <c r="D35" s="17">
        <v>2</v>
      </c>
      <c r="E35" s="17">
        <v>2</v>
      </c>
      <c r="F35" s="17" t="s">
        <v>8</v>
      </c>
      <c r="G35" s="17">
        <v>2</v>
      </c>
      <c r="H35" s="1"/>
      <c r="I35" s="2"/>
      <c r="J35" s="17"/>
      <c r="K35" s="17"/>
      <c r="L35" s="17"/>
      <c r="M35" s="17"/>
      <c r="N35" s="17"/>
      <c r="O35" s="17"/>
    </row>
    <row r="36" spans="1:15" s="93" customFormat="1" ht="30" customHeight="1" thickTop="1" thickBot="1" x14ac:dyDescent="0.3">
      <c r="A36" s="16" t="s">
        <v>30</v>
      </c>
      <c r="B36" s="17">
        <v>2</v>
      </c>
      <c r="C36" s="17">
        <v>0</v>
      </c>
      <c r="D36" s="17">
        <v>2</v>
      </c>
      <c r="E36" s="17">
        <v>2</v>
      </c>
      <c r="F36" s="17" t="s">
        <v>8</v>
      </c>
      <c r="G36" s="17">
        <v>2</v>
      </c>
      <c r="H36" s="1"/>
      <c r="I36" s="2"/>
      <c r="J36" s="17"/>
      <c r="K36" s="17"/>
      <c r="L36" s="17"/>
      <c r="M36" s="17"/>
      <c r="N36" s="17"/>
      <c r="O36" s="17"/>
    </row>
    <row r="37" spans="1:15" s="93" customFormat="1" ht="39" thickTop="1" thickBot="1" x14ac:dyDescent="0.3">
      <c r="A37" s="16" t="s">
        <v>93</v>
      </c>
      <c r="B37" s="17">
        <v>2</v>
      </c>
      <c r="C37" s="17">
        <v>0</v>
      </c>
      <c r="D37" s="17">
        <v>2</v>
      </c>
      <c r="E37" s="17">
        <v>2</v>
      </c>
      <c r="F37" s="17" t="s">
        <v>8</v>
      </c>
      <c r="G37" s="17">
        <v>2</v>
      </c>
      <c r="H37" s="1"/>
      <c r="I37" s="2"/>
      <c r="J37" s="17"/>
      <c r="K37" s="17"/>
      <c r="L37" s="17"/>
      <c r="M37" s="17"/>
      <c r="N37" s="17"/>
      <c r="O37" s="17"/>
    </row>
    <row r="38" spans="1:15" s="93" customFormat="1" ht="39" thickTop="1" thickBot="1" x14ac:dyDescent="0.3">
      <c r="A38" s="16" t="s">
        <v>230</v>
      </c>
      <c r="B38" s="17"/>
      <c r="C38" s="17"/>
      <c r="D38" s="17"/>
      <c r="E38" s="17"/>
      <c r="F38" s="17"/>
      <c r="G38" s="17">
        <v>4</v>
      </c>
      <c r="H38" s="1"/>
      <c r="I38" s="2"/>
      <c r="J38" s="17"/>
      <c r="K38" s="17"/>
      <c r="L38" s="17"/>
      <c r="M38" s="17"/>
      <c r="N38" s="17"/>
      <c r="O38" s="17"/>
    </row>
    <row r="39" spans="1:15" s="93" customFormat="1" ht="30" customHeight="1" thickTop="1" thickBot="1" x14ac:dyDescent="0.35">
      <c r="A39" s="43" t="s">
        <v>18</v>
      </c>
      <c r="B39" s="17">
        <v>18</v>
      </c>
      <c r="C39" s="17">
        <v>10</v>
      </c>
      <c r="D39" s="17">
        <v>28</v>
      </c>
      <c r="E39" s="17">
        <f>SUM(E31:E34)</f>
        <v>17</v>
      </c>
      <c r="F39" s="17"/>
      <c r="G39" s="17">
        <f>SUM(G31:G38)</f>
        <v>26</v>
      </c>
      <c r="H39" s="1"/>
      <c r="I39" s="2" t="s">
        <v>18</v>
      </c>
      <c r="J39" s="17">
        <v>7</v>
      </c>
      <c r="K39" s="17">
        <v>16</v>
      </c>
      <c r="L39" s="17">
        <v>23</v>
      </c>
      <c r="M39" s="17">
        <f>SUM(M31:M34)</f>
        <v>15</v>
      </c>
      <c r="N39" s="17"/>
      <c r="O39" s="17">
        <f>SUM(O31:O38)</f>
        <v>26</v>
      </c>
    </row>
    <row r="40" spans="1:15" s="93" customFormat="1" ht="30" customHeight="1" thickTop="1" thickBot="1" x14ac:dyDescent="0.3">
      <c r="A40" s="136" t="s">
        <v>19</v>
      </c>
      <c r="B40" s="137"/>
      <c r="C40" s="137"/>
      <c r="D40" s="137"/>
      <c r="E40" s="137"/>
      <c r="F40" s="137"/>
      <c r="G40" s="138"/>
      <c r="H40" s="87"/>
      <c r="I40" s="136" t="s">
        <v>19</v>
      </c>
      <c r="J40" s="137"/>
      <c r="K40" s="137"/>
      <c r="L40" s="137"/>
      <c r="M40" s="137"/>
      <c r="N40" s="137"/>
      <c r="O40" s="138"/>
    </row>
    <row r="41" spans="1:15" s="93" customFormat="1" ht="30" customHeight="1" thickTop="1" thickBot="1" x14ac:dyDescent="0.3">
      <c r="A41" s="18" t="s">
        <v>66</v>
      </c>
      <c r="B41" s="17">
        <v>2</v>
      </c>
      <c r="C41" s="17">
        <v>0</v>
      </c>
      <c r="D41" s="17">
        <v>2</v>
      </c>
      <c r="E41" s="17">
        <v>2</v>
      </c>
      <c r="F41" s="17" t="s">
        <v>14</v>
      </c>
      <c r="G41" s="17">
        <v>2</v>
      </c>
      <c r="H41" s="98"/>
      <c r="I41" s="16" t="s">
        <v>43</v>
      </c>
      <c r="J41" s="17">
        <v>1</v>
      </c>
      <c r="K41" s="17">
        <v>0</v>
      </c>
      <c r="L41" s="17">
        <v>1</v>
      </c>
      <c r="M41" s="17">
        <v>1</v>
      </c>
      <c r="N41" s="17" t="s">
        <v>14</v>
      </c>
      <c r="O41" s="17">
        <v>2</v>
      </c>
    </row>
    <row r="42" spans="1:15" s="93" customFormat="1" ht="39" thickTop="1" thickBot="1" x14ac:dyDescent="0.3">
      <c r="A42" s="16" t="s">
        <v>25</v>
      </c>
      <c r="B42" s="17">
        <v>2</v>
      </c>
      <c r="C42" s="17">
        <v>0</v>
      </c>
      <c r="D42" s="17">
        <v>2</v>
      </c>
      <c r="E42" s="17">
        <v>2</v>
      </c>
      <c r="F42" s="17" t="s">
        <v>14</v>
      </c>
      <c r="G42" s="17">
        <v>2</v>
      </c>
      <c r="H42" s="1"/>
      <c r="I42" s="16" t="s">
        <v>51</v>
      </c>
      <c r="J42" s="17">
        <v>2</v>
      </c>
      <c r="K42" s="17">
        <v>0</v>
      </c>
      <c r="L42" s="17">
        <v>2</v>
      </c>
      <c r="M42" s="17">
        <v>2</v>
      </c>
      <c r="N42" s="17" t="s">
        <v>14</v>
      </c>
      <c r="O42" s="17">
        <v>2</v>
      </c>
    </row>
    <row r="43" spans="1:15" s="93" customFormat="1" ht="39" thickTop="1" thickBot="1" x14ac:dyDescent="0.3">
      <c r="A43" s="16" t="s">
        <v>88</v>
      </c>
      <c r="B43" s="17">
        <v>1</v>
      </c>
      <c r="C43" s="17">
        <v>2</v>
      </c>
      <c r="D43" s="17">
        <v>3</v>
      </c>
      <c r="E43" s="17">
        <v>2</v>
      </c>
      <c r="F43" s="17" t="s">
        <v>14</v>
      </c>
      <c r="G43" s="17">
        <v>2</v>
      </c>
      <c r="H43" s="1"/>
      <c r="I43" s="16" t="s">
        <v>52</v>
      </c>
      <c r="J43" s="17">
        <v>2</v>
      </c>
      <c r="K43" s="17">
        <v>0</v>
      </c>
      <c r="L43" s="17">
        <v>2</v>
      </c>
      <c r="M43" s="17">
        <v>2</v>
      </c>
      <c r="N43" s="17" t="s">
        <v>14</v>
      </c>
      <c r="O43" s="17">
        <v>2</v>
      </c>
    </row>
    <row r="44" spans="1:15" s="93" customFormat="1" ht="39" thickTop="1" thickBot="1" x14ac:dyDescent="0.3">
      <c r="A44" s="16" t="s">
        <v>36</v>
      </c>
      <c r="B44" s="17">
        <v>2</v>
      </c>
      <c r="C44" s="17">
        <v>0</v>
      </c>
      <c r="D44" s="17">
        <v>2</v>
      </c>
      <c r="E44" s="17">
        <v>2</v>
      </c>
      <c r="F44" s="17" t="s">
        <v>14</v>
      </c>
      <c r="G44" s="17">
        <v>2</v>
      </c>
      <c r="H44" s="1"/>
      <c r="I44" s="16" t="s">
        <v>53</v>
      </c>
      <c r="J44" s="17">
        <v>2</v>
      </c>
      <c r="K44" s="17">
        <v>0</v>
      </c>
      <c r="L44" s="17">
        <v>2</v>
      </c>
      <c r="M44" s="17">
        <v>2</v>
      </c>
      <c r="N44" s="17" t="s">
        <v>14</v>
      </c>
      <c r="O44" s="17">
        <v>2</v>
      </c>
    </row>
    <row r="45" spans="1:15" s="93" customFormat="1" ht="39" thickTop="1" thickBot="1" x14ac:dyDescent="0.3">
      <c r="A45" s="16" t="s">
        <v>37</v>
      </c>
      <c r="B45" s="17">
        <v>2</v>
      </c>
      <c r="C45" s="17">
        <v>0</v>
      </c>
      <c r="D45" s="17">
        <v>2</v>
      </c>
      <c r="E45" s="17">
        <v>2</v>
      </c>
      <c r="F45" s="17" t="s">
        <v>14</v>
      </c>
      <c r="G45" s="17">
        <v>2</v>
      </c>
      <c r="H45" s="1"/>
      <c r="I45" s="2" t="s">
        <v>18</v>
      </c>
      <c r="J45" s="17">
        <f>J39+J41+J42</f>
        <v>10</v>
      </c>
      <c r="K45" s="17">
        <f>K39</f>
        <v>16</v>
      </c>
      <c r="L45" s="17">
        <f>J45+K45</f>
        <v>26</v>
      </c>
      <c r="M45" s="17">
        <f>M39+M41+M42</f>
        <v>18</v>
      </c>
      <c r="N45" s="17"/>
      <c r="O45" s="17">
        <f>O39+O41+O42</f>
        <v>30</v>
      </c>
    </row>
    <row r="46" spans="1:15" s="93" customFormat="1" ht="30" customHeight="1" thickTop="1" thickBot="1" x14ac:dyDescent="0.3">
      <c r="A46" s="2" t="s">
        <v>18</v>
      </c>
      <c r="B46" s="17">
        <f>B39+B41+B44</f>
        <v>22</v>
      </c>
      <c r="C46" s="17">
        <f>C39</f>
        <v>10</v>
      </c>
      <c r="D46" s="17">
        <f>B46+C46</f>
        <v>32</v>
      </c>
      <c r="E46" s="17">
        <f>E39+E41+E42</f>
        <v>21</v>
      </c>
      <c r="F46" s="17"/>
      <c r="G46" s="17">
        <v>30</v>
      </c>
      <c r="H46" s="1"/>
      <c r="I46" s="4" t="s">
        <v>54</v>
      </c>
      <c r="J46" s="44">
        <f>B25+J25+B46+J45</f>
        <v>71</v>
      </c>
      <c r="K46" s="44">
        <f>C25+K25+C46+K45</f>
        <v>44</v>
      </c>
      <c r="L46" s="44">
        <f>J46+K46</f>
        <v>115</v>
      </c>
      <c r="M46" s="44">
        <f>E17+M17+E39+M39</f>
        <v>65</v>
      </c>
      <c r="N46" s="44">
        <f>J46-12+K46/2</f>
        <v>81</v>
      </c>
      <c r="O46" s="44">
        <f>G25+O25+G46+O45</f>
        <v>120</v>
      </c>
    </row>
    <row r="47" spans="1:15" s="93" customFormat="1" ht="30" customHeight="1" thickTop="1" thickBot="1" x14ac:dyDescent="0.3">
      <c r="A47" s="136" t="s">
        <v>240</v>
      </c>
      <c r="B47" s="137"/>
      <c r="C47" s="137"/>
      <c r="D47" s="137"/>
      <c r="E47" s="137"/>
      <c r="F47" s="137"/>
      <c r="G47" s="138"/>
      <c r="H47" s="90"/>
      <c r="I47" s="136" t="s">
        <v>240</v>
      </c>
      <c r="J47" s="137"/>
      <c r="K47" s="137"/>
      <c r="L47" s="137"/>
      <c r="M47" s="137"/>
      <c r="N47" s="137"/>
      <c r="O47" s="138"/>
    </row>
    <row r="48" spans="1:15" ht="19.5" thickTop="1" x14ac:dyDescent="0.25">
      <c r="A48" s="104"/>
      <c r="B48" s="105"/>
      <c r="C48" s="105"/>
      <c r="D48" s="105"/>
      <c r="E48" s="105"/>
      <c r="F48" s="105"/>
      <c r="G48" s="105"/>
      <c r="H48" s="103"/>
      <c r="I48" s="106"/>
      <c r="J48" s="102"/>
      <c r="K48" s="102"/>
      <c r="L48" s="102"/>
      <c r="M48" s="102"/>
      <c r="N48" s="102"/>
      <c r="O48" s="102"/>
    </row>
    <row r="49" spans="1:15" ht="15" x14ac:dyDescent="0.25">
      <c r="A49" s="165"/>
      <c r="B49" s="165"/>
      <c r="C49" s="165"/>
      <c r="D49" s="165"/>
      <c r="E49" s="165"/>
      <c r="F49" s="165"/>
      <c r="G49" s="165"/>
      <c r="H49" s="103"/>
      <c r="I49" s="165"/>
      <c r="J49" s="165"/>
      <c r="K49" s="165"/>
      <c r="L49" s="165"/>
      <c r="M49" s="165"/>
      <c r="N49" s="165"/>
      <c r="O49" s="165"/>
    </row>
    <row r="50" spans="1:15" x14ac:dyDescent="0.3">
      <c r="A50" s="94"/>
      <c r="B50" s="30"/>
      <c r="C50" s="30"/>
      <c r="D50" s="30"/>
      <c r="E50" s="30"/>
      <c r="F50" s="30"/>
      <c r="G50" s="30"/>
      <c r="H50" s="30"/>
      <c r="I50" s="94"/>
      <c r="J50" s="30"/>
      <c r="K50" s="30"/>
      <c r="L50" s="30"/>
      <c r="M50" s="30"/>
      <c r="N50" s="30"/>
      <c r="O50" s="30"/>
    </row>
    <row r="51" spans="1:15" x14ac:dyDescent="0.3">
      <c r="A51" s="94"/>
      <c r="B51" s="30"/>
      <c r="C51" s="30"/>
      <c r="D51" s="30"/>
      <c r="E51" s="30"/>
      <c r="F51" s="30"/>
      <c r="G51" s="30"/>
      <c r="H51" s="30"/>
      <c r="I51" s="94"/>
      <c r="J51" s="30"/>
      <c r="K51" s="30"/>
      <c r="L51" s="30"/>
      <c r="M51" s="30"/>
      <c r="N51" s="30"/>
      <c r="O51" s="30"/>
    </row>
  </sheetData>
  <mergeCells count="20">
    <mergeCell ref="A49:G49"/>
    <mergeCell ref="I49:O49"/>
    <mergeCell ref="A18:G18"/>
    <mergeCell ref="A26:G26"/>
    <mergeCell ref="A40:G40"/>
    <mergeCell ref="A47:G47"/>
    <mergeCell ref="A28:G28"/>
    <mergeCell ref="A27:G27"/>
    <mergeCell ref="I27:O27"/>
    <mergeCell ref="I47:O47"/>
    <mergeCell ref="I18:O18"/>
    <mergeCell ref="I26:O26"/>
    <mergeCell ref="I40:O40"/>
    <mergeCell ref="I28:O28"/>
    <mergeCell ref="A1:O1"/>
    <mergeCell ref="A2:O2"/>
    <mergeCell ref="A3:O3"/>
    <mergeCell ref="A4:O4"/>
    <mergeCell ref="A6:G6"/>
    <mergeCell ref="I6:O6"/>
  </mergeCells>
  <pageMargins left="0.7" right="0.7" top="0.75" bottom="0.75" header="0.3" footer="0.3"/>
  <pageSetup paperSize="9" scale="52" orientation="portrait" verticalDpi="0" r:id="rId1"/>
  <colBreaks count="1" manualBreakCount="1">
    <brk id="15" max="4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SheetLayoutView="90" workbookViewId="0">
      <selection activeCell="G8" sqref="G8"/>
    </sheetView>
  </sheetViews>
  <sheetFormatPr defaultRowHeight="18.75" x14ac:dyDescent="0.3"/>
  <cols>
    <col min="1" max="1" width="25.7109375" style="65" customWidth="1"/>
    <col min="2" max="8" width="8.7109375" style="27" customWidth="1"/>
    <col min="9" max="9" width="25.7109375" style="65" customWidth="1"/>
    <col min="10" max="15" width="8.7109375" style="27" customWidth="1"/>
    <col min="16" max="16384" width="9.140625" style="27"/>
  </cols>
  <sheetData>
    <row r="1" spans="1:15" ht="20.25" x14ac:dyDescent="0.3">
      <c r="A1" s="150" t="s">
        <v>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5" ht="20.25" x14ac:dyDescent="0.3">
      <c r="A2" s="150" t="s">
        <v>56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ht="20.25" x14ac:dyDescent="0.3">
      <c r="A3" s="150" t="s">
        <v>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0.25" x14ac:dyDescent="0.3">
      <c r="A4" s="150" t="s">
        <v>217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ht="20.25" x14ac:dyDescent="0.3">
      <c r="A5" s="28"/>
      <c r="B5" s="3"/>
      <c r="C5" s="3"/>
      <c r="D5" s="3"/>
      <c r="E5" s="3"/>
      <c r="F5" s="3"/>
      <c r="G5" s="3"/>
      <c r="H5" s="3"/>
      <c r="I5" s="28"/>
      <c r="J5" s="3"/>
      <c r="K5" s="3"/>
      <c r="L5" s="3"/>
      <c r="M5" s="3"/>
      <c r="N5" s="3"/>
      <c r="O5" s="3"/>
    </row>
    <row r="6" spans="1:15" x14ac:dyDescent="0.3">
      <c r="A6" s="155" t="s">
        <v>128</v>
      </c>
      <c r="B6" s="155"/>
      <c r="C6" s="155"/>
      <c r="D6" s="155"/>
      <c r="E6" s="155"/>
      <c r="F6" s="155"/>
      <c r="G6" s="155"/>
      <c r="H6" s="100"/>
      <c r="I6" s="155" t="s">
        <v>129</v>
      </c>
      <c r="J6" s="155"/>
      <c r="K6" s="155"/>
      <c r="L6" s="155"/>
      <c r="M6" s="155"/>
      <c r="N6" s="155"/>
      <c r="O6" s="155"/>
    </row>
    <row r="7" spans="1:15" ht="19.5" thickBot="1" x14ac:dyDescent="0.3">
      <c r="A7" s="101"/>
      <c r="B7" s="102"/>
      <c r="C7" s="102"/>
      <c r="D7" s="102"/>
      <c r="E7" s="102"/>
      <c r="F7" s="102"/>
      <c r="G7" s="102"/>
      <c r="H7" s="103"/>
      <c r="I7" s="101"/>
      <c r="J7" s="102"/>
      <c r="K7" s="102"/>
      <c r="L7" s="102"/>
      <c r="M7" s="102"/>
      <c r="N7" s="102"/>
      <c r="O7" s="102"/>
    </row>
    <row r="8" spans="1:15" s="107" customFormat="1" ht="30" customHeight="1" thickTop="1" thickBot="1" x14ac:dyDescent="0.3">
      <c r="A8" s="11" t="s">
        <v>0</v>
      </c>
      <c r="B8" s="12" t="s">
        <v>1</v>
      </c>
      <c r="C8" s="12" t="s">
        <v>2</v>
      </c>
      <c r="D8" s="12" t="s">
        <v>46</v>
      </c>
      <c r="E8" s="12" t="s">
        <v>4</v>
      </c>
      <c r="F8" s="12" t="s">
        <v>5</v>
      </c>
      <c r="G8" s="12" t="s">
        <v>6</v>
      </c>
      <c r="H8" s="98"/>
      <c r="I8" s="11" t="s">
        <v>0</v>
      </c>
      <c r="J8" s="12" t="s">
        <v>1</v>
      </c>
      <c r="K8" s="12" t="s">
        <v>2</v>
      </c>
      <c r="L8" s="12" t="s">
        <v>46</v>
      </c>
      <c r="M8" s="12" t="s">
        <v>4</v>
      </c>
      <c r="N8" s="12" t="s">
        <v>5</v>
      </c>
      <c r="O8" s="12" t="s">
        <v>6</v>
      </c>
    </row>
    <row r="9" spans="1:15" s="93" customFormat="1" ht="39" thickTop="1" thickBot="1" x14ac:dyDescent="0.3">
      <c r="A9" s="6" t="s">
        <v>7</v>
      </c>
      <c r="B9" s="15">
        <v>2</v>
      </c>
      <c r="C9" s="15">
        <v>0</v>
      </c>
      <c r="D9" s="15">
        <v>2</v>
      </c>
      <c r="E9" s="15">
        <v>2</v>
      </c>
      <c r="F9" s="15" t="s">
        <v>8</v>
      </c>
      <c r="G9" s="15">
        <v>4</v>
      </c>
      <c r="H9" s="1"/>
      <c r="I9" s="6" t="s">
        <v>147</v>
      </c>
      <c r="J9" s="15">
        <v>1</v>
      </c>
      <c r="K9" s="15">
        <v>4</v>
      </c>
      <c r="L9" s="15">
        <v>5</v>
      </c>
      <c r="M9" s="15">
        <v>3</v>
      </c>
      <c r="N9" s="15" t="s">
        <v>11</v>
      </c>
      <c r="O9" s="15">
        <v>7</v>
      </c>
    </row>
    <row r="10" spans="1:15" s="93" customFormat="1" ht="30" customHeight="1" thickBot="1" x14ac:dyDescent="0.3">
      <c r="A10" s="6" t="s">
        <v>9</v>
      </c>
      <c r="B10" s="15">
        <v>2</v>
      </c>
      <c r="C10" s="15">
        <v>0</v>
      </c>
      <c r="D10" s="15">
        <v>2</v>
      </c>
      <c r="E10" s="15">
        <v>2</v>
      </c>
      <c r="F10" s="15" t="s">
        <v>8</v>
      </c>
      <c r="G10" s="15">
        <v>3</v>
      </c>
      <c r="H10" s="1"/>
      <c r="I10" s="6" t="s">
        <v>148</v>
      </c>
      <c r="J10" s="15">
        <v>2</v>
      </c>
      <c r="K10" s="15">
        <v>0</v>
      </c>
      <c r="L10" s="15">
        <v>2</v>
      </c>
      <c r="M10" s="15">
        <v>2</v>
      </c>
      <c r="N10" s="15" t="s">
        <v>11</v>
      </c>
      <c r="O10" s="15">
        <v>4</v>
      </c>
    </row>
    <row r="11" spans="1:15" s="93" customFormat="1" ht="38.25" thickBot="1" x14ac:dyDescent="0.3">
      <c r="A11" s="6" t="s">
        <v>142</v>
      </c>
      <c r="B11" s="15">
        <v>2</v>
      </c>
      <c r="C11" s="15">
        <v>2</v>
      </c>
      <c r="D11" s="15">
        <v>4</v>
      </c>
      <c r="E11" s="15">
        <v>3</v>
      </c>
      <c r="F11" s="15" t="s">
        <v>11</v>
      </c>
      <c r="G11" s="15">
        <v>5</v>
      </c>
      <c r="H11" s="1"/>
      <c r="I11" s="6" t="s">
        <v>149</v>
      </c>
      <c r="J11" s="15">
        <v>2</v>
      </c>
      <c r="K11" s="15">
        <v>6</v>
      </c>
      <c r="L11" s="15">
        <v>8</v>
      </c>
      <c r="M11" s="15">
        <v>5</v>
      </c>
      <c r="N11" s="15" t="s">
        <v>11</v>
      </c>
      <c r="O11" s="15">
        <v>8</v>
      </c>
    </row>
    <row r="12" spans="1:15" s="93" customFormat="1" ht="30" customHeight="1" thickBot="1" x14ac:dyDescent="0.3">
      <c r="A12" s="6" t="s">
        <v>143</v>
      </c>
      <c r="B12" s="15">
        <v>2</v>
      </c>
      <c r="C12" s="15">
        <v>2</v>
      </c>
      <c r="D12" s="15">
        <v>4</v>
      </c>
      <c r="E12" s="15">
        <v>3</v>
      </c>
      <c r="F12" s="15" t="s">
        <v>11</v>
      </c>
      <c r="G12" s="15">
        <v>5</v>
      </c>
      <c r="H12" s="1"/>
      <c r="I12" s="6" t="s">
        <v>150</v>
      </c>
      <c r="J12" s="15">
        <v>2</v>
      </c>
      <c r="K12" s="15">
        <v>4</v>
      </c>
      <c r="L12" s="15">
        <v>6</v>
      </c>
      <c r="M12" s="15">
        <v>4</v>
      </c>
      <c r="N12" s="15" t="s">
        <v>11</v>
      </c>
      <c r="O12" s="15">
        <v>7</v>
      </c>
    </row>
    <row r="13" spans="1:15" s="93" customFormat="1" ht="30" customHeight="1" thickBot="1" x14ac:dyDescent="0.3">
      <c r="A13" s="6" t="s">
        <v>112</v>
      </c>
      <c r="B13" s="15">
        <v>2</v>
      </c>
      <c r="C13" s="15">
        <v>0</v>
      </c>
      <c r="D13" s="15">
        <v>2</v>
      </c>
      <c r="E13" s="15">
        <v>2</v>
      </c>
      <c r="F13" s="15" t="s">
        <v>11</v>
      </c>
      <c r="G13" s="15">
        <v>3</v>
      </c>
      <c r="H13" s="1"/>
      <c r="I13" s="108"/>
      <c r="J13" s="15"/>
      <c r="K13" s="15"/>
      <c r="L13" s="15"/>
      <c r="M13" s="15"/>
      <c r="N13" s="15"/>
      <c r="O13" s="15"/>
    </row>
    <row r="14" spans="1:15" s="93" customFormat="1" ht="30" customHeight="1" thickBot="1" x14ac:dyDescent="0.3">
      <c r="A14" s="6" t="s">
        <v>15</v>
      </c>
      <c r="B14" s="15">
        <v>2</v>
      </c>
      <c r="C14" s="15">
        <v>0</v>
      </c>
      <c r="D14" s="15">
        <v>2</v>
      </c>
      <c r="E14" s="15">
        <v>2</v>
      </c>
      <c r="F14" s="15" t="s">
        <v>8</v>
      </c>
      <c r="G14" s="15">
        <v>2</v>
      </c>
      <c r="H14" s="1"/>
      <c r="I14" s="108"/>
      <c r="J14" s="15"/>
      <c r="K14" s="15"/>
      <c r="L14" s="15"/>
      <c r="M14" s="15"/>
      <c r="N14" s="15"/>
      <c r="O14" s="15"/>
    </row>
    <row r="15" spans="1:15" s="93" customFormat="1" ht="30" customHeight="1" thickBot="1" x14ac:dyDescent="0.3">
      <c r="A15" s="6" t="s">
        <v>16</v>
      </c>
      <c r="B15" s="15">
        <v>2</v>
      </c>
      <c r="C15" s="15">
        <v>0</v>
      </c>
      <c r="D15" s="15">
        <v>2</v>
      </c>
      <c r="E15" s="15">
        <v>2</v>
      </c>
      <c r="F15" s="15" t="s">
        <v>8</v>
      </c>
      <c r="G15" s="15">
        <v>2</v>
      </c>
      <c r="H15" s="1"/>
      <c r="I15" s="6"/>
      <c r="J15" s="15"/>
      <c r="K15" s="15"/>
      <c r="L15" s="15"/>
      <c r="M15" s="15"/>
      <c r="N15" s="15"/>
      <c r="O15" s="15"/>
    </row>
    <row r="16" spans="1:15" s="93" customFormat="1" ht="38.25" thickBot="1" x14ac:dyDescent="0.3">
      <c r="A16" s="16" t="s">
        <v>87</v>
      </c>
      <c r="B16" s="17">
        <v>2</v>
      </c>
      <c r="C16" s="17">
        <v>0</v>
      </c>
      <c r="D16" s="17">
        <v>2</v>
      </c>
      <c r="E16" s="17">
        <v>2</v>
      </c>
      <c r="F16" s="17" t="s">
        <v>8</v>
      </c>
      <c r="G16" s="17">
        <v>2</v>
      </c>
      <c r="H16" s="1"/>
      <c r="I16" s="6"/>
      <c r="J16" s="15"/>
      <c r="K16" s="15"/>
      <c r="L16" s="15"/>
      <c r="M16" s="15"/>
      <c r="N16" s="15"/>
      <c r="O16" s="15"/>
    </row>
    <row r="17" spans="1:15" s="93" customFormat="1" ht="30" customHeight="1" thickTop="1" thickBot="1" x14ac:dyDescent="0.3">
      <c r="A17" s="2" t="s">
        <v>18</v>
      </c>
      <c r="B17" s="17">
        <v>16</v>
      </c>
      <c r="C17" s="17">
        <v>4</v>
      </c>
      <c r="D17" s="17">
        <v>20</v>
      </c>
      <c r="E17" s="17">
        <f>SUM(E9:E12)</f>
        <v>10</v>
      </c>
      <c r="F17" s="17"/>
      <c r="G17" s="17">
        <f>SUM(G9:G16)</f>
        <v>26</v>
      </c>
      <c r="H17" s="98"/>
      <c r="I17" s="57" t="s">
        <v>18</v>
      </c>
      <c r="J17" s="15">
        <v>7</v>
      </c>
      <c r="K17" s="15">
        <v>14</v>
      </c>
      <c r="L17" s="15">
        <v>21</v>
      </c>
      <c r="M17" s="15">
        <f>SUM(M9:M14)</f>
        <v>14</v>
      </c>
      <c r="N17" s="15"/>
      <c r="O17" s="15">
        <f>SUM(O9:O16)</f>
        <v>26</v>
      </c>
    </row>
    <row r="18" spans="1:15" s="93" customFormat="1" ht="30" customHeight="1" thickTop="1" thickBot="1" x14ac:dyDescent="0.3">
      <c r="A18" s="136" t="s">
        <v>19</v>
      </c>
      <c r="B18" s="137"/>
      <c r="C18" s="137"/>
      <c r="D18" s="137"/>
      <c r="E18" s="137"/>
      <c r="F18" s="137"/>
      <c r="G18" s="138"/>
      <c r="H18" s="1"/>
      <c r="I18" s="151" t="s">
        <v>19</v>
      </c>
      <c r="J18" s="152"/>
      <c r="K18" s="152"/>
      <c r="L18" s="152"/>
      <c r="M18" s="152"/>
      <c r="N18" s="152"/>
      <c r="O18" s="153"/>
    </row>
    <row r="19" spans="1:15" s="93" customFormat="1" ht="33" customHeight="1" thickTop="1" thickBot="1" x14ac:dyDescent="0.3">
      <c r="A19" s="18" t="s">
        <v>73</v>
      </c>
      <c r="B19" s="17">
        <v>2</v>
      </c>
      <c r="C19" s="17">
        <v>0</v>
      </c>
      <c r="D19" s="17">
        <v>2</v>
      </c>
      <c r="E19" s="17">
        <v>2</v>
      </c>
      <c r="F19" s="17" t="s">
        <v>14</v>
      </c>
      <c r="G19" s="17">
        <v>2</v>
      </c>
      <c r="H19" s="1"/>
      <c r="I19" s="6" t="s">
        <v>42</v>
      </c>
      <c r="J19" s="15">
        <v>2</v>
      </c>
      <c r="K19" s="15">
        <v>0</v>
      </c>
      <c r="L19" s="15">
        <v>2</v>
      </c>
      <c r="M19" s="15">
        <v>2</v>
      </c>
      <c r="N19" s="15" t="s">
        <v>14</v>
      </c>
      <c r="O19" s="15">
        <v>2</v>
      </c>
    </row>
    <row r="20" spans="1:15" s="93" customFormat="1" ht="30" customHeight="1" thickTop="1" thickBot="1" x14ac:dyDescent="0.3">
      <c r="A20" s="16" t="s">
        <v>62</v>
      </c>
      <c r="B20" s="17">
        <v>2</v>
      </c>
      <c r="C20" s="17">
        <v>0</v>
      </c>
      <c r="D20" s="17">
        <v>2</v>
      </c>
      <c r="E20" s="17">
        <v>2</v>
      </c>
      <c r="F20" s="17" t="s">
        <v>14</v>
      </c>
      <c r="G20" s="17">
        <v>2</v>
      </c>
      <c r="H20" s="1"/>
      <c r="I20" s="6" t="s">
        <v>50</v>
      </c>
      <c r="J20" s="15">
        <v>2</v>
      </c>
      <c r="K20" s="15">
        <v>0</v>
      </c>
      <c r="L20" s="15">
        <v>2</v>
      </c>
      <c r="M20" s="15">
        <v>2</v>
      </c>
      <c r="N20" s="15" t="s">
        <v>14</v>
      </c>
      <c r="O20" s="15">
        <v>2</v>
      </c>
    </row>
    <row r="21" spans="1:15" s="93" customFormat="1" ht="39" thickTop="1" thickBot="1" x14ac:dyDescent="0.3">
      <c r="A21" s="16" t="s">
        <v>22</v>
      </c>
      <c r="B21" s="17">
        <v>2</v>
      </c>
      <c r="C21" s="17">
        <v>0</v>
      </c>
      <c r="D21" s="17">
        <v>2</v>
      </c>
      <c r="E21" s="17">
        <v>2</v>
      </c>
      <c r="F21" s="17" t="s">
        <v>14</v>
      </c>
      <c r="G21" s="17">
        <v>2</v>
      </c>
      <c r="H21" s="1"/>
      <c r="I21" s="6" t="s">
        <v>44</v>
      </c>
      <c r="J21" s="15">
        <v>2</v>
      </c>
      <c r="K21" s="15">
        <v>0</v>
      </c>
      <c r="L21" s="15">
        <v>2</v>
      </c>
      <c r="M21" s="15">
        <v>2</v>
      </c>
      <c r="N21" s="15" t="s">
        <v>14</v>
      </c>
      <c r="O21" s="15">
        <v>2</v>
      </c>
    </row>
    <row r="22" spans="1:15" s="93" customFormat="1" ht="30" customHeight="1" thickTop="1" thickBot="1" x14ac:dyDescent="0.3">
      <c r="A22" s="16" t="s">
        <v>35</v>
      </c>
      <c r="B22" s="17">
        <v>2</v>
      </c>
      <c r="C22" s="17">
        <v>0</v>
      </c>
      <c r="D22" s="17">
        <v>2</v>
      </c>
      <c r="E22" s="17">
        <v>2</v>
      </c>
      <c r="F22" s="17" t="s">
        <v>14</v>
      </c>
      <c r="G22" s="17">
        <v>2</v>
      </c>
      <c r="H22" s="1"/>
      <c r="I22" s="6" t="s">
        <v>45</v>
      </c>
      <c r="J22" s="15">
        <v>2</v>
      </c>
      <c r="K22" s="15">
        <v>0</v>
      </c>
      <c r="L22" s="15">
        <v>2</v>
      </c>
      <c r="M22" s="15">
        <v>2</v>
      </c>
      <c r="N22" s="15" t="s">
        <v>14</v>
      </c>
      <c r="O22" s="15">
        <v>2</v>
      </c>
    </row>
    <row r="23" spans="1:15" s="93" customFormat="1" ht="39" thickTop="1" thickBot="1" x14ac:dyDescent="0.3">
      <c r="A23" s="16" t="s">
        <v>23</v>
      </c>
      <c r="B23" s="17">
        <v>2</v>
      </c>
      <c r="C23" s="17">
        <v>0</v>
      </c>
      <c r="D23" s="17">
        <v>2</v>
      </c>
      <c r="E23" s="17">
        <v>2</v>
      </c>
      <c r="F23" s="17" t="s">
        <v>14</v>
      </c>
      <c r="G23" s="17">
        <v>2</v>
      </c>
      <c r="H23" s="1"/>
      <c r="I23" s="6" t="s">
        <v>70</v>
      </c>
      <c r="J23" s="15">
        <v>2</v>
      </c>
      <c r="K23" s="15">
        <v>0</v>
      </c>
      <c r="L23" s="15">
        <v>2</v>
      </c>
      <c r="M23" s="15">
        <v>2</v>
      </c>
      <c r="N23" s="15" t="s">
        <v>14</v>
      </c>
      <c r="O23" s="15">
        <v>2</v>
      </c>
    </row>
    <row r="24" spans="1:15" s="93" customFormat="1" ht="30" customHeight="1" thickTop="1" thickBot="1" x14ac:dyDescent="0.35">
      <c r="A24" s="16" t="s">
        <v>24</v>
      </c>
      <c r="B24" s="17">
        <v>2</v>
      </c>
      <c r="C24" s="17">
        <v>0</v>
      </c>
      <c r="D24" s="17">
        <v>2</v>
      </c>
      <c r="E24" s="17">
        <v>2</v>
      </c>
      <c r="F24" s="17" t="s">
        <v>14</v>
      </c>
      <c r="G24" s="17">
        <v>2</v>
      </c>
      <c r="H24" s="1"/>
      <c r="I24" s="69"/>
      <c r="J24" s="17"/>
      <c r="K24" s="17"/>
      <c r="L24" s="17"/>
      <c r="M24" s="17"/>
      <c r="N24" s="17"/>
      <c r="O24" s="17"/>
    </row>
    <row r="25" spans="1:15" s="93" customFormat="1" ht="30" customHeight="1" thickTop="1" thickBot="1" x14ac:dyDescent="0.35">
      <c r="A25" s="2" t="s">
        <v>18</v>
      </c>
      <c r="B25" s="17">
        <v>22</v>
      </c>
      <c r="C25" s="17">
        <v>4</v>
      </c>
      <c r="D25" s="17">
        <v>26</v>
      </c>
      <c r="E25" s="17">
        <v>18</v>
      </c>
      <c r="F25" s="17"/>
      <c r="G25" s="17">
        <v>30</v>
      </c>
      <c r="H25" s="1"/>
      <c r="I25" s="69" t="s">
        <v>18</v>
      </c>
      <c r="J25" s="17">
        <v>10</v>
      </c>
      <c r="K25" s="17">
        <v>14</v>
      </c>
      <c r="L25" s="17">
        <v>24</v>
      </c>
      <c r="M25" s="17">
        <v>17</v>
      </c>
      <c r="N25" s="17"/>
      <c r="O25" s="17">
        <v>30</v>
      </c>
    </row>
    <row r="26" spans="1:15" s="93" customFormat="1" ht="30" customHeight="1" thickTop="1" thickBot="1" x14ac:dyDescent="0.3">
      <c r="A26" s="139" t="s">
        <v>108</v>
      </c>
      <c r="B26" s="140"/>
      <c r="C26" s="140"/>
      <c r="D26" s="140"/>
      <c r="E26" s="140"/>
      <c r="F26" s="140"/>
      <c r="G26" s="141"/>
      <c r="H26" s="1"/>
      <c r="I26" s="139" t="s">
        <v>108</v>
      </c>
      <c r="J26" s="140"/>
      <c r="K26" s="140"/>
      <c r="L26" s="140"/>
      <c r="M26" s="140"/>
      <c r="N26" s="140"/>
      <c r="O26" s="141"/>
    </row>
    <row r="27" spans="1:15" s="93" customFormat="1" ht="19.5" customHeight="1" thickTop="1" x14ac:dyDescent="0.25">
      <c r="A27" s="166"/>
      <c r="B27" s="166"/>
      <c r="C27" s="166"/>
      <c r="D27" s="166"/>
      <c r="E27" s="166"/>
      <c r="F27" s="166"/>
      <c r="G27" s="166"/>
      <c r="H27" s="73"/>
      <c r="I27" s="166"/>
      <c r="J27" s="166"/>
      <c r="K27" s="166"/>
      <c r="L27" s="166"/>
      <c r="M27" s="166"/>
      <c r="N27" s="166"/>
      <c r="O27" s="166"/>
    </row>
    <row r="28" spans="1:15" s="93" customFormat="1" ht="19.5" customHeight="1" x14ac:dyDescent="0.3">
      <c r="A28" s="149" t="s">
        <v>58</v>
      </c>
      <c r="B28" s="149"/>
      <c r="C28" s="149"/>
      <c r="D28" s="149"/>
      <c r="E28" s="149"/>
      <c r="F28" s="149"/>
      <c r="G28" s="149"/>
      <c r="H28" s="52"/>
      <c r="I28" s="149" t="s">
        <v>127</v>
      </c>
      <c r="J28" s="149"/>
      <c r="K28" s="149"/>
      <c r="L28" s="149"/>
      <c r="M28" s="149"/>
      <c r="N28" s="149"/>
      <c r="O28" s="149"/>
    </row>
    <row r="29" spans="1:15" s="93" customFormat="1" ht="19.5" customHeight="1" thickBot="1" x14ac:dyDescent="0.3">
      <c r="A29" s="83"/>
      <c r="B29" s="99"/>
      <c r="C29" s="99"/>
      <c r="D29" s="99"/>
      <c r="E29" s="99"/>
      <c r="F29" s="99"/>
      <c r="G29" s="99"/>
      <c r="H29" s="1"/>
      <c r="I29" s="83"/>
      <c r="J29" s="99"/>
      <c r="K29" s="99"/>
      <c r="L29" s="99"/>
      <c r="M29" s="99"/>
      <c r="N29" s="99"/>
      <c r="O29" s="99"/>
    </row>
    <row r="30" spans="1:15" s="107" customFormat="1" ht="30" customHeight="1" thickTop="1" thickBot="1" x14ac:dyDescent="0.3">
      <c r="A30" s="11" t="s">
        <v>0</v>
      </c>
      <c r="B30" s="12" t="s">
        <v>1</v>
      </c>
      <c r="C30" s="12" t="s">
        <v>2</v>
      </c>
      <c r="D30" s="12" t="s">
        <v>46</v>
      </c>
      <c r="E30" s="12" t="s">
        <v>4</v>
      </c>
      <c r="F30" s="12" t="s">
        <v>5</v>
      </c>
      <c r="G30" s="12" t="s">
        <v>6</v>
      </c>
      <c r="H30" s="98"/>
      <c r="I30" s="11" t="s">
        <v>0</v>
      </c>
      <c r="J30" s="12" t="s">
        <v>1</v>
      </c>
      <c r="K30" s="12" t="s">
        <v>2</v>
      </c>
      <c r="L30" s="12" t="s">
        <v>46</v>
      </c>
      <c r="M30" s="12" t="s">
        <v>4</v>
      </c>
      <c r="N30" s="12" t="s">
        <v>5</v>
      </c>
      <c r="O30" s="12" t="s">
        <v>6</v>
      </c>
    </row>
    <row r="31" spans="1:15" s="93" customFormat="1" ht="39" thickTop="1" thickBot="1" x14ac:dyDescent="0.3">
      <c r="A31" s="57" t="s">
        <v>144</v>
      </c>
      <c r="B31" s="15">
        <v>2</v>
      </c>
      <c r="C31" s="15">
        <v>6</v>
      </c>
      <c r="D31" s="15">
        <v>8</v>
      </c>
      <c r="E31" s="15">
        <v>5</v>
      </c>
      <c r="F31" s="15" t="s">
        <v>11</v>
      </c>
      <c r="G31" s="15">
        <v>8</v>
      </c>
      <c r="H31" s="1"/>
      <c r="I31" s="6" t="s">
        <v>151</v>
      </c>
      <c r="J31" s="15">
        <v>1</v>
      </c>
      <c r="K31" s="15">
        <v>4</v>
      </c>
      <c r="L31" s="15">
        <v>5</v>
      </c>
      <c r="M31" s="15">
        <v>3</v>
      </c>
      <c r="N31" s="15" t="s">
        <v>11</v>
      </c>
      <c r="O31" s="15">
        <v>5</v>
      </c>
    </row>
    <row r="32" spans="1:15" s="93" customFormat="1" ht="38.25" thickBot="1" x14ac:dyDescent="0.3">
      <c r="A32" s="57" t="s">
        <v>145</v>
      </c>
      <c r="B32" s="15">
        <v>3</v>
      </c>
      <c r="C32" s="15">
        <v>0</v>
      </c>
      <c r="D32" s="15">
        <v>3</v>
      </c>
      <c r="E32" s="15">
        <v>3</v>
      </c>
      <c r="F32" s="15" t="s">
        <v>11</v>
      </c>
      <c r="G32" s="15">
        <v>4</v>
      </c>
      <c r="H32" s="1"/>
      <c r="I32" s="6" t="s">
        <v>152</v>
      </c>
      <c r="J32" s="15">
        <v>2</v>
      </c>
      <c r="K32" s="15">
        <v>4</v>
      </c>
      <c r="L32" s="15">
        <v>6</v>
      </c>
      <c r="M32" s="15">
        <v>4</v>
      </c>
      <c r="N32" s="15" t="s">
        <v>11</v>
      </c>
      <c r="O32" s="15">
        <v>5</v>
      </c>
    </row>
    <row r="33" spans="1:15" s="93" customFormat="1" ht="38.25" thickBot="1" x14ac:dyDescent="0.3">
      <c r="A33" s="57" t="s">
        <v>146</v>
      </c>
      <c r="B33" s="15">
        <v>2</v>
      </c>
      <c r="C33" s="15">
        <v>0</v>
      </c>
      <c r="D33" s="15">
        <v>2</v>
      </c>
      <c r="E33" s="15">
        <v>2</v>
      </c>
      <c r="F33" s="15" t="s">
        <v>11</v>
      </c>
      <c r="G33" s="15">
        <v>4</v>
      </c>
      <c r="H33" s="1"/>
      <c r="I33" s="6" t="s">
        <v>153</v>
      </c>
      <c r="J33" s="15">
        <v>1</v>
      </c>
      <c r="K33" s="15">
        <v>2</v>
      </c>
      <c r="L33" s="15">
        <v>3</v>
      </c>
      <c r="M33" s="15">
        <v>2</v>
      </c>
      <c r="N33" s="15" t="s">
        <v>11</v>
      </c>
      <c r="O33" s="15">
        <v>4</v>
      </c>
    </row>
    <row r="34" spans="1:15" s="93" customFormat="1" ht="38.25" thickBot="1" x14ac:dyDescent="0.3">
      <c r="A34" s="57" t="s">
        <v>29</v>
      </c>
      <c r="B34" s="15">
        <v>2</v>
      </c>
      <c r="C34" s="15">
        <v>0</v>
      </c>
      <c r="D34" s="15">
        <v>2</v>
      </c>
      <c r="E34" s="15">
        <v>2</v>
      </c>
      <c r="F34" s="15" t="s">
        <v>8</v>
      </c>
      <c r="G34" s="15">
        <v>2</v>
      </c>
      <c r="H34" s="1"/>
      <c r="I34" s="6" t="s">
        <v>154</v>
      </c>
      <c r="J34" s="15">
        <v>2</v>
      </c>
      <c r="K34" s="15">
        <v>6</v>
      </c>
      <c r="L34" s="15">
        <v>8</v>
      </c>
      <c r="M34" s="15">
        <v>5</v>
      </c>
      <c r="N34" s="15" t="s">
        <v>11</v>
      </c>
      <c r="O34" s="15">
        <v>5</v>
      </c>
    </row>
    <row r="35" spans="1:15" s="93" customFormat="1" ht="38.25" thickBot="1" x14ac:dyDescent="0.3">
      <c r="A35" s="57" t="s">
        <v>30</v>
      </c>
      <c r="B35" s="15">
        <v>2</v>
      </c>
      <c r="C35" s="15">
        <v>0</v>
      </c>
      <c r="D35" s="15">
        <v>2</v>
      </c>
      <c r="E35" s="15">
        <v>2</v>
      </c>
      <c r="F35" s="15" t="s">
        <v>8</v>
      </c>
      <c r="G35" s="15">
        <v>2</v>
      </c>
      <c r="H35" s="1"/>
      <c r="I35" s="6" t="s">
        <v>155</v>
      </c>
      <c r="J35" s="15">
        <v>2</v>
      </c>
      <c r="K35" s="15">
        <v>0</v>
      </c>
      <c r="L35" s="15">
        <v>2</v>
      </c>
      <c r="M35" s="15">
        <v>2</v>
      </c>
      <c r="N35" s="15" t="s">
        <v>11</v>
      </c>
      <c r="O35" s="15">
        <v>3</v>
      </c>
    </row>
    <row r="36" spans="1:15" s="93" customFormat="1" ht="38.25" thickBot="1" x14ac:dyDescent="0.3">
      <c r="A36" s="2" t="s">
        <v>93</v>
      </c>
      <c r="B36" s="17">
        <v>2</v>
      </c>
      <c r="C36" s="17">
        <v>0</v>
      </c>
      <c r="D36" s="17">
        <v>2</v>
      </c>
      <c r="E36" s="17">
        <v>2</v>
      </c>
      <c r="F36" s="17" t="s">
        <v>8</v>
      </c>
      <c r="G36" s="17">
        <v>2</v>
      </c>
      <c r="H36" s="1"/>
      <c r="I36" s="6" t="s">
        <v>230</v>
      </c>
      <c r="J36" s="15"/>
      <c r="K36" s="15"/>
      <c r="L36" s="15"/>
      <c r="M36" s="15"/>
      <c r="N36" s="15"/>
      <c r="O36" s="15">
        <v>4</v>
      </c>
    </row>
    <row r="37" spans="1:15" s="93" customFormat="1" ht="39" thickTop="1" thickBot="1" x14ac:dyDescent="0.3">
      <c r="A37" s="2" t="s">
        <v>230</v>
      </c>
      <c r="B37" s="17"/>
      <c r="C37" s="17"/>
      <c r="D37" s="17"/>
      <c r="E37" s="17"/>
      <c r="F37" s="17"/>
      <c r="G37" s="17">
        <v>4</v>
      </c>
      <c r="H37" s="1"/>
      <c r="I37" s="108"/>
      <c r="J37" s="15"/>
      <c r="K37" s="15"/>
      <c r="L37" s="15"/>
      <c r="M37" s="15"/>
      <c r="N37" s="15"/>
      <c r="O37" s="15"/>
    </row>
    <row r="38" spans="1:15" s="93" customFormat="1" ht="30" customHeight="1" thickTop="1" thickBot="1" x14ac:dyDescent="0.35">
      <c r="A38" s="69" t="s">
        <v>18</v>
      </c>
      <c r="B38" s="17">
        <v>13</v>
      </c>
      <c r="C38" s="17">
        <v>6</v>
      </c>
      <c r="D38" s="17">
        <v>19</v>
      </c>
      <c r="E38" s="17">
        <f>SUM(E31:E33)</f>
        <v>10</v>
      </c>
      <c r="F38" s="17"/>
      <c r="G38" s="17">
        <f>SUM(G31:G37)</f>
        <v>26</v>
      </c>
      <c r="H38" s="1"/>
      <c r="I38" s="57" t="s">
        <v>18</v>
      </c>
      <c r="J38" s="15">
        <v>8</v>
      </c>
      <c r="K38" s="15">
        <v>16</v>
      </c>
      <c r="L38" s="15">
        <v>24</v>
      </c>
      <c r="M38" s="15">
        <f>SUM(M31:M35)</f>
        <v>16</v>
      </c>
      <c r="N38" s="15"/>
      <c r="O38" s="15">
        <f>SUM(O31:O37)</f>
        <v>26</v>
      </c>
    </row>
    <row r="39" spans="1:15" s="93" customFormat="1" ht="30" customHeight="1" thickTop="1" thickBot="1" x14ac:dyDescent="0.3">
      <c r="A39" s="136" t="s">
        <v>19</v>
      </c>
      <c r="B39" s="137"/>
      <c r="C39" s="137"/>
      <c r="D39" s="137"/>
      <c r="E39" s="137"/>
      <c r="F39" s="137"/>
      <c r="G39" s="138"/>
      <c r="H39" s="1"/>
      <c r="I39" s="167" t="s">
        <v>19</v>
      </c>
      <c r="J39" s="168"/>
      <c r="K39" s="168"/>
      <c r="L39" s="168"/>
      <c r="M39" s="168"/>
      <c r="N39" s="168"/>
      <c r="O39" s="169"/>
    </row>
    <row r="40" spans="1:15" s="93" customFormat="1" ht="39" customHeight="1" thickTop="1" thickBot="1" x14ac:dyDescent="0.3">
      <c r="A40" s="16" t="s">
        <v>66</v>
      </c>
      <c r="B40" s="17">
        <v>2</v>
      </c>
      <c r="C40" s="17">
        <v>0</v>
      </c>
      <c r="D40" s="17">
        <v>2</v>
      </c>
      <c r="E40" s="17">
        <v>2</v>
      </c>
      <c r="F40" s="17" t="s">
        <v>14</v>
      </c>
      <c r="G40" s="17">
        <v>2</v>
      </c>
      <c r="H40" s="87"/>
      <c r="I40" s="6" t="s">
        <v>43</v>
      </c>
      <c r="J40" s="15">
        <v>1</v>
      </c>
      <c r="K40" s="15">
        <v>0</v>
      </c>
      <c r="L40" s="15">
        <v>1</v>
      </c>
      <c r="M40" s="15">
        <v>1</v>
      </c>
      <c r="N40" s="15" t="s">
        <v>14</v>
      </c>
      <c r="O40" s="15">
        <v>2</v>
      </c>
    </row>
    <row r="41" spans="1:15" s="93" customFormat="1" ht="39" thickTop="1" thickBot="1" x14ac:dyDescent="0.3">
      <c r="A41" s="16" t="s">
        <v>33</v>
      </c>
      <c r="B41" s="17">
        <v>1</v>
      </c>
      <c r="C41" s="17">
        <v>2</v>
      </c>
      <c r="D41" s="17">
        <v>3</v>
      </c>
      <c r="E41" s="17">
        <v>2</v>
      </c>
      <c r="F41" s="17" t="s">
        <v>14</v>
      </c>
      <c r="G41" s="17">
        <v>2</v>
      </c>
      <c r="H41" s="98"/>
      <c r="I41" s="6" t="s">
        <v>51</v>
      </c>
      <c r="J41" s="15">
        <v>2</v>
      </c>
      <c r="K41" s="15">
        <v>0</v>
      </c>
      <c r="L41" s="15">
        <v>2</v>
      </c>
      <c r="M41" s="15">
        <v>2</v>
      </c>
      <c r="N41" s="15" t="s">
        <v>14</v>
      </c>
      <c r="O41" s="15">
        <v>2</v>
      </c>
    </row>
    <row r="42" spans="1:15" s="93" customFormat="1" ht="39" thickTop="1" thickBot="1" x14ac:dyDescent="0.3">
      <c r="A42" s="16" t="s">
        <v>25</v>
      </c>
      <c r="B42" s="17">
        <v>2</v>
      </c>
      <c r="C42" s="17">
        <v>0</v>
      </c>
      <c r="D42" s="17">
        <v>2</v>
      </c>
      <c r="E42" s="17">
        <v>2</v>
      </c>
      <c r="F42" s="17" t="s">
        <v>14</v>
      </c>
      <c r="G42" s="17">
        <v>2</v>
      </c>
      <c r="H42" s="1"/>
      <c r="I42" s="6" t="s">
        <v>52</v>
      </c>
      <c r="J42" s="15">
        <v>2</v>
      </c>
      <c r="K42" s="15">
        <v>0</v>
      </c>
      <c r="L42" s="15">
        <v>2</v>
      </c>
      <c r="M42" s="15">
        <v>2</v>
      </c>
      <c r="N42" s="15" t="s">
        <v>14</v>
      </c>
      <c r="O42" s="15">
        <v>2</v>
      </c>
    </row>
    <row r="43" spans="1:15" s="93" customFormat="1" ht="39" thickTop="1" thickBot="1" x14ac:dyDescent="0.3">
      <c r="A43" s="16" t="s">
        <v>88</v>
      </c>
      <c r="B43" s="17">
        <v>1</v>
      </c>
      <c r="C43" s="17">
        <v>2</v>
      </c>
      <c r="D43" s="17">
        <v>3</v>
      </c>
      <c r="E43" s="17">
        <v>2</v>
      </c>
      <c r="F43" s="17" t="s">
        <v>14</v>
      </c>
      <c r="G43" s="17">
        <v>2</v>
      </c>
      <c r="H43" s="1"/>
      <c r="I43" s="6" t="s">
        <v>53</v>
      </c>
      <c r="J43" s="15">
        <v>2</v>
      </c>
      <c r="K43" s="15">
        <v>0</v>
      </c>
      <c r="L43" s="15">
        <v>2</v>
      </c>
      <c r="M43" s="15">
        <v>2</v>
      </c>
      <c r="N43" s="15" t="s">
        <v>14</v>
      </c>
      <c r="O43" s="15">
        <v>2</v>
      </c>
    </row>
    <row r="44" spans="1:15" s="93" customFormat="1" ht="30" customHeight="1" thickTop="1" thickBot="1" x14ac:dyDescent="0.3">
      <c r="A44" s="16" t="s">
        <v>36</v>
      </c>
      <c r="B44" s="17">
        <v>2</v>
      </c>
      <c r="C44" s="17">
        <v>0</v>
      </c>
      <c r="D44" s="17">
        <v>2</v>
      </c>
      <c r="E44" s="17">
        <v>2</v>
      </c>
      <c r="F44" s="17" t="s">
        <v>14</v>
      </c>
      <c r="G44" s="17">
        <v>2</v>
      </c>
      <c r="H44" s="1"/>
      <c r="I44" s="6"/>
      <c r="J44" s="15"/>
      <c r="K44" s="15"/>
      <c r="L44" s="15"/>
      <c r="M44" s="15"/>
      <c r="N44" s="15"/>
      <c r="O44" s="15"/>
    </row>
    <row r="45" spans="1:15" s="93" customFormat="1" ht="39" thickTop="1" thickBot="1" x14ac:dyDescent="0.3">
      <c r="A45" s="16" t="s">
        <v>37</v>
      </c>
      <c r="B45" s="17">
        <v>2</v>
      </c>
      <c r="C45" s="17">
        <v>0</v>
      </c>
      <c r="D45" s="17">
        <v>2</v>
      </c>
      <c r="E45" s="17">
        <v>2</v>
      </c>
      <c r="F45" s="17" t="s">
        <v>14</v>
      </c>
      <c r="G45" s="17">
        <v>2</v>
      </c>
      <c r="H45" s="1"/>
      <c r="I45" s="2" t="s">
        <v>18</v>
      </c>
      <c r="J45" s="17">
        <f>J38+J40+J41</f>
        <v>11</v>
      </c>
      <c r="K45" s="17">
        <f>K38</f>
        <v>16</v>
      </c>
      <c r="L45" s="17">
        <f>J45+K45</f>
        <v>27</v>
      </c>
      <c r="M45" s="17">
        <f>M38+M40+M41</f>
        <v>19</v>
      </c>
      <c r="N45" s="17"/>
      <c r="O45" s="17">
        <f>O38+O40+O41</f>
        <v>30</v>
      </c>
    </row>
    <row r="46" spans="1:15" s="93" customFormat="1" ht="30" customHeight="1" thickTop="1" thickBot="1" x14ac:dyDescent="0.35">
      <c r="A46" s="69" t="s">
        <v>18</v>
      </c>
      <c r="B46" s="17">
        <f>B38+B40+B44</f>
        <v>17</v>
      </c>
      <c r="C46" s="17">
        <f>C38</f>
        <v>6</v>
      </c>
      <c r="D46" s="17">
        <f>B46+C46</f>
        <v>23</v>
      </c>
      <c r="E46" s="17">
        <f>E38+E40+E41</f>
        <v>14</v>
      </c>
      <c r="F46" s="17"/>
      <c r="G46" s="17">
        <v>30</v>
      </c>
      <c r="H46" s="1"/>
      <c r="I46" s="2" t="s">
        <v>54</v>
      </c>
      <c r="J46" s="17">
        <f>B25+J25+B46+J45</f>
        <v>60</v>
      </c>
      <c r="K46" s="17">
        <f>C25+K25+C46+K45</f>
        <v>40</v>
      </c>
      <c r="L46" s="17">
        <f>J46+K46</f>
        <v>100</v>
      </c>
      <c r="M46" s="17">
        <f>E17+M17+E38+M38</f>
        <v>50</v>
      </c>
      <c r="N46" s="17">
        <f>J46-12+K46/2</f>
        <v>68</v>
      </c>
      <c r="O46" s="17">
        <f>G25+O25+G46+O45</f>
        <v>120</v>
      </c>
    </row>
    <row r="47" spans="1:15" s="93" customFormat="1" ht="23.25" customHeight="1" thickTop="1" thickBot="1" x14ac:dyDescent="0.3">
      <c r="A47" s="139" t="s">
        <v>108</v>
      </c>
      <c r="B47" s="140"/>
      <c r="C47" s="140"/>
      <c r="D47" s="140"/>
      <c r="E47" s="140"/>
      <c r="F47" s="140"/>
      <c r="G47" s="141"/>
      <c r="H47" s="90"/>
      <c r="I47" s="139" t="s">
        <v>108</v>
      </c>
      <c r="J47" s="140"/>
      <c r="K47" s="140"/>
      <c r="L47" s="140"/>
      <c r="M47" s="140"/>
      <c r="N47" s="140"/>
      <c r="O47" s="141"/>
    </row>
    <row r="48" spans="1:15" ht="19.5" thickTop="1" x14ac:dyDescent="0.25">
      <c r="A48" s="104"/>
      <c r="B48" s="105"/>
      <c r="C48" s="105"/>
      <c r="D48" s="105"/>
      <c r="E48" s="105"/>
      <c r="F48" s="105"/>
      <c r="G48" s="105"/>
      <c r="H48" s="103"/>
      <c r="I48" s="106"/>
      <c r="J48" s="102"/>
      <c r="K48" s="102"/>
      <c r="L48" s="102"/>
      <c r="M48" s="102"/>
      <c r="N48" s="102"/>
      <c r="O48" s="102"/>
    </row>
    <row r="49" spans="1:15" ht="15" x14ac:dyDescent="0.25">
      <c r="A49" s="165"/>
      <c r="B49" s="165"/>
      <c r="C49" s="165"/>
      <c r="D49" s="165"/>
      <c r="E49" s="165"/>
      <c r="F49" s="165"/>
      <c r="G49" s="165"/>
      <c r="H49" s="103"/>
      <c r="I49" s="165"/>
      <c r="J49" s="165"/>
      <c r="K49" s="165"/>
      <c r="L49" s="165"/>
      <c r="M49" s="165"/>
      <c r="N49" s="165"/>
      <c r="O49" s="165"/>
    </row>
    <row r="50" spans="1:15" x14ac:dyDescent="0.3">
      <c r="A50" s="94"/>
      <c r="B50" s="30"/>
      <c r="C50" s="30"/>
      <c r="D50" s="30"/>
      <c r="E50" s="30"/>
      <c r="F50" s="30"/>
      <c r="G50" s="30"/>
      <c r="H50" s="30"/>
      <c r="I50" s="94"/>
      <c r="J50" s="30"/>
      <c r="K50" s="30"/>
      <c r="L50" s="30"/>
      <c r="M50" s="30"/>
      <c r="N50" s="30"/>
      <c r="O50" s="30"/>
    </row>
    <row r="51" spans="1:15" x14ac:dyDescent="0.3">
      <c r="A51" s="94"/>
      <c r="B51" s="30"/>
      <c r="C51" s="30"/>
      <c r="D51" s="30"/>
      <c r="E51" s="30"/>
      <c r="F51" s="30"/>
      <c r="G51" s="30"/>
      <c r="H51" s="30"/>
      <c r="I51" s="94"/>
      <c r="J51" s="30"/>
      <c r="K51" s="30"/>
      <c r="L51" s="30"/>
      <c r="M51" s="30"/>
      <c r="N51" s="30"/>
      <c r="O51" s="30"/>
    </row>
  </sheetData>
  <mergeCells count="20">
    <mergeCell ref="A49:G49"/>
    <mergeCell ref="I49:O49"/>
    <mergeCell ref="A39:G39"/>
    <mergeCell ref="I39:O39"/>
    <mergeCell ref="A28:G28"/>
    <mergeCell ref="I28:O28"/>
    <mergeCell ref="A47:G47"/>
    <mergeCell ref="I47:O47"/>
    <mergeCell ref="A18:G18"/>
    <mergeCell ref="I18:O18"/>
    <mergeCell ref="A26:G26"/>
    <mergeCell ref="I26:O26"/>
    <mergeCell ref="A27:G27"/>
    <mergeCell ref="I27:O27"/>
    <mergeCell ref="A1:O1"/>
    <mergeCell ref="A2:O2"/>
    <mergeCell ref="A3:O3"/>
    <mergeCell ref="A4:O4"/>
    <mergeCell ref="A6:G6"/>
    <mergeCell ref="I6:O6"/>
  </mergeCells>
  <pageMargins left="0.7" right="0.7" top="0.75" bottom="0.75" header="0.3" footer="0.3"/>
  <pageSetup paperSize="9" scale="52" orientation="portrait" verticalDpi="0" r:id="rId1"/>
  <colBreaks count="1" manualBreakCount="1">
    <brk id="15" max="4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="90" zoomScaleSheetLayoutView="90" workbookViewId="0">
      <selection activeCell="G6" sqref="G6"/>
    </sheetView>
  </sheetViews>
  <sheetFormatPr defaultRowHeight="18.75" x14ac:dyDescent="0.3"/>
  <cols>
    <col min="1" max="1" width="25.7109375" style="65" customWidth="1"/>
    <col min="2" max="7" width="8.7109375" style="27" customWidth="1"/>
    <col min="8" max="8" width="5.7109375" style="27" customWidth="1"/>
    <col min="9" max="9" width="25.7109375" style="65" customWidth="1"/>
    <col min="10" max="15" width="8.7109375" style="27" customWidth="1"/>
    <col min="16" max="16384" width="9.140625" style="27"/>
  </cols>
  <sheetData>
    <row r="1" spans="1:15" ht="23.25" x14ac:dyDescent="0.35">
      <c r="A1" s="170" t="s">
        <v>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3.25" x14ac:dyDescent="0.35">
      <c r="A2" s="170" t="s">
        <v>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23.25" x14ac:dyDescent="0.35">
      <c r="A3" s="170" t="s">
        <v>57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23.25" x14ac:dyDescent="0.35">
      <c r="A4" s="170" t="s">
        <v>218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x14ac:dyDescent="0.3">
      <c r="A5" s="28"/>
      <c r="B5" s="109"/>
      <c r="C5" s="109"/>
      <c r="D5" s="109"/>
      <c r="E5" s="109"/>
      <c r="F5" s="109"/>
      <c r="G5" s="109"/>
      <c r="H5" s="109"/>
      <c r="I5" s="28"/>
      <c r="J5" s="109"/>
      <c r="K5" s="109"/>
      <c r="L5" s="109"/>
      <c r="M5" s="109"/>
      <c r="N5" s="109"/>
      <c r="O5" s="109"/>
    </row>
    <row r="6" spans="1:15" x14ac:dyDescent="0.3">
      <c r="A6" s="28"/>
      <c r="B6" s="109"/>
      <c r="C6" s="109"/>
      <c r="D6" s="109"/>
      <c r="E6" s="109"/>
      <c r="F6" s="109"/>
      <c r="G6" s="109"/>
      <c r="H6" s="109"/>
      <c r="I6" s="28"/>
      <c r="J6" s="109"/>
      <c r="K6" s="109"/>
      <c r="L6" s="109"/>
      <c r="M6" s="109"/>
      <c r="N6" s="109"/>
      <c r="O6" s="109"/>
    </row>
    <row r="7" spans="1:15" x14ac:dyDescent="0.3">
      <c r="A7" s="155" t="s">
        <v>128</v>
      </c>
      <c r="B7" s="155"/>
      <c r="C7" s="155"/>
      <c r="D7" s="155"/>
      <c r="E7" s="155"/>
      <c r="F7" s="155"/>
      <c r="G7" s="155"/>
      <c r="H7" s="100"/>
      <c r="I7" s="155" t="s">
        <v>129</v>
      </c>
      <c r="J7" s="155"/>
      <c r="K7" s="155"/>
      <c r="L7" s="155"/>
      <c r="M7" s="155"/>
      <c r="N7" s="155"/>
      <c r="O7" s="155"/>
    </row>
    <row r="8" spans="1:15" ht="19.5" thickBot="1" x14ac:dyDescent="0.3">
      <c r="A8" s="101"/>
      <c r="B8" s="102"/>
      <c r="C8" s="102"/>
      <c r="D8" s="102"/>
      <c r="E8" s="102"/>
      <c r="F8" s="102"/>
      <c r="G8" s="102"/>
      <c r="H8" s="103"/>
      <c r="I8" s="101"/>
      <c r="J8" s="102"/>
      <c r="K8" s="102"/>
      <c r="L8" s="102"/>
      <c r="M8" s="102"/>
      <c r="N8" s="102"/>
      <c r="O8" s="102"/>
    </row>
    <row r="9" spans="1:15" s="107" customFormat="1" ht="30" customHeight="1" thickTop="1" thickBot="1" x14ac:dyDescent="0.3">
      <c r="A9" s="11" t="s">
        <v>0</v>
      </c>
      <c r="B9" s="12" t="s">
        <v>1</v>
      </c>
      <c r="C9" s="12" t="s">
        <v>2</v>
      </c>
      <c r="D9" s="12" t="s">
        <v>46</v>
      </c>
      <c r="E9" s="12" t="s">
        <v>4</v>
      </c>
      <c r="F9" s="12" t="s">
        <v>5</v>
      </c>
      <c r="G9" s="12" t="s">
        <v>6</v>
      </c>
      <c r="H9" s="98"/>
      <c r="I9" s="11" t="s">
        <v>0</v>
      </c>
      <c r="J9" s="12" t="s">
        <v>1</v>
      </c>
      <c r="K9" s="12" t="s">
        <v>2</v>
      </c>
      <c r="L9" s="12" t="s">
        <v>46</v>
      </c>
      <c r="M9" s="12" t="s">
        <v>4</v>
      </c>
      <c r="N9" s="12" t="s">
        <v>5</v>
      </c>
      <c r="O9" s="12" t="s">
        <v>6</v>
      </c>
    </row>
    <row r="10" spans="1:15" s="93" customFormat="1" ht="30" customHeight="1" thickTop="1" thickBot="1" x14ac:dyDescent="0.3">
      <c r="A10" s="6" t="s">
        <v>9</v>
      </c>
      <c r="B10" s="15">
        <v>2</v>
      </c>
      <c r="C10" s="15">
        <v>0</v>
      </c>
      <c r="D10" s="15">
        <v>2</v>
      </c>
      <c r="E10" s="15">
        <v>2</v>
      </c>
      <c r="F10" s="15" t="s">
        <v>8</v>
      </c>
      <c r="G10" s="15">
        <v>3</v>
      </c>
      <c r="H10" s="1"/>
      <c r="I10" s="6" t="s">
        <v>164</v>
      </c>
      <c r="J10" s="15">
        <v>3</v>
      </c>
      <c r="K10" s="15">
        <v>6</v>
      </c>
      <c r="L10" s="15">
        <v>9</v>
      </c>
      <c r="M10" s="15">
        <v>6</v>
      </c>
      <c r="N10" s="15" t="s">
        <v>11</v>
      </c>
      <c r="O10" s="15">
        <v>8</v>
      </c>
    </row>
    <row r="11" spans="1:15" s="93" customFormat="1" ht="38.25" thickBot="1" x14ac:dyDescent="0.3">
      <c r="A11" s="6" t="s">
        <v>7</v>
      </c>
      <c r="B11" s="15">
        <v>3</v>
      </c>
      <c r="C11" s="15">
        <v>2</v>
      </c>
      <c r="D11" s="15">
        <v>5</v>
      </c>
      <c r="E11" s="15">
        <v>4</v>
      </c>
      <c r="F11" s="15" t="s">
        <v>8</v>
      </c>
      <c r="G11" s="15">
        <v>6</v>
      </c>
      <c r="H11" s="1"/>
      <c r="I11" s="6" t="s">
        <v>231</v>
      </c>
      <c r="J11" s="15">
        <v>1</v>
      </c>
      <c r="K11" s="15">
        <v>0</v>
      </c>
      <c r="L11" s="15">
        <v>1</v>
      </c>
      <c r="M11" s="15">
        <v>1</v>
      </c>
      <c r="N11" s="15" t="s">
        <v>11</v>
      </c>
      <c r="O11" s="15">
        <v>2</v>
      </c>
    </row>
    <row r="12" spans="1:15" s="93" customFormat="1" ht="30" customHeight="1" thickBot="1" x14ac:dyDescent="0.3">
      <c r="A12" s="6" t="s">
        <v>156</v>
      </c>
      <c r="B12" s="15">
        <v>3</v>
      </c>
      <c r="C12" s="15">
        <v>0</v>
      </c>
      <c r="D12" s="15">
        <v>3</v>
      </c>
      <c r="E12" s="15">
        <v>3</v>
      </c>
      <c r="F12" s="15" t="s">
        <v>11</v>
      </c>
      <c r="G12" s="15">
        <v>4</v>
      </c>
      <c r="H12" s="1"/>
      <c r="I12" s="6" t="s">
        <v>165</v>
      </c>
      <c r="J12" s="15">
        <v>4</v>
      </c>
      <c r="K12" s="15">
        <v>3</v>
      </c>
      <c r="L12" s="15">
        <v>7</v>
      </c>
      <c r="M12" s="15">
        <v>5.5</v>
      </c>
      <c r="N12" s="15" t="s">
        <v>11</v>
      </c>
      <c r="O12" s="15">
        <v>6</v>
      </c>
    </row>
    <row r="13" spans="1:15" s="93" customFormat="1" ht="38.25" thickBot="1" x14ac:dyDescent="0.3">
      <c r="A13" s="6" t="s">
        <v>157</v>
      </c>
      <c r="B13" s="15">
        <v>2</v>
      </c>
      <c r="C13" s="15">
        <v>0</v>
      </c>
      <c r="D13" s="15">
        <v>2</v>
      </c>
      <c r="E13" s="15">
        <v>2</v>
      </c>
      <c r="F13" s="15" t="s">
        <v>11</v>
      </c>
      <c r="G13" s="15">
        <v>3</v>
      </c>
      <c r="H13" s="1"/>
      <c r="I13" s="6" t="s">
        <v>166</v>
      </c>
      <c r="J13" s="15">
        <v>4</v>
      </c>
      <c r="K13" s="15">
        <v>3</v>
      </c>
      <c r="L13" s="15">
        <v>7</v>
      </c>
      <c r="M13" s="15">
        <v>5.5</v>
      </c>
      <c r="N13" s="15" t="s">
        <v>11</v>
      </c>
      <c r="O13" s="15">
        <v>6</v>
      </c>
    </row>
    <row r="14" spans="1:15" s="93" customFormat="1" ht="38.25" thickBot="1" x14ac:dyDescent="0.3">
      <c r="A14" s="6" t="s">
        <v>158</v>
      </c>
      <c r="B14" s="15">
        <v>3</v>
      </c>
      <c r="C14" s="15">
        <v>2</v>
      </c>
      <c r="D14" s="15">
        <v>5</v>
      </c>
      <c r="E14" s="15">
        <v>4</v>
      </c>
      <c r="F14" s="15" t="s">
        <v>11</v>
      </c>
      <c r="G14" s="15">
        <v>4</v>
      </c>
      <c r="H14" s="1"/>
      <c r="I14" s="6" t="s">
        <v>107</v>
      </c>
      <c r="J14" s="15">
        <v>2</v>
      </c>
      <c r="K14" s="15">
        <v>2</v>
      </c>
      <c r="L14" s="15">
        <v>4</v>
      </c>
      <c r="M14" s="15">
        <v>3</v>
      </c>
      <c r="N14" s="15" t="s">
        <v>11</v>
      </c>
      <c r="O14" s="15">
        <v>4</v>
      </c>
    </row>
    <row r="15" spans="1:15" s="93" customFormat="1" ht="30" customHeight="1" thickBot="1" x14ac:dyDescent="0.35">
      <c r="A15" s="6" t="s">
        <v>15</v>
      </c>
      <c r="B15" s="15">
        <v>2</v>
      </c>
      <c r="C15" s="15">
        <v>0</v>
      </c>
      <c r="D15" s="15">
        <v>2</v>
      </c>
      <c r="E15" s="15">
        <v>2</v>
      </c>
      <c r="F15" s="15" t="s">
        <v>8</v>
      </c>
      <c r="G15" s="15">
        <v>2</v>
      </c>
      <c r="H15" s="1"/>
      <c r="I15" s="110"/>
      <c r="J15" s="15"/>
      <c r="K15" s="15"/>
      <c r="L15" s="15"/>
      <c r="M15" s="15"/>
      <c r="N15" s="15"/>
      <c r="O15" s="15"/>
    </row>
    <row r="16" spans="1:15" s="93" customFormat="1" ht="30" customHeight="1" thickBot="1" x14ac:dyDescent="0.35">
      <c r="A16" s="6" t="s">
        <v>16</v>
      </c>
      <c r="B16" s="15">
        <v>2</v>
      </c>
      <c r="C16" s="15">
        <v>0</v>
      </c>
      <c r="D16" s="15">
        <v>2</v>
      </c>
      <c r="E16" s="15">
        <v>2</v>
      </c>
      <c r="F16" s="15" t="s">
        <v>8</v>
      </c>
      <c r="G16" s="15">
        <v>2</v>
      </c>
      <c r="H16" s="1"/>
      <c r="I16" s="110"/>
      <c r="J16" s="15"/>
      <c r="K16" s="15"/>
      <c r="L16" s="15"/>
      <c r="M16" s="15"/>
      <c r="N16" s="15"/>
      <c r="O16" s="15"/>
    </row>
    <row r="17" spans="1:15" s="93" customFormat="1" ht="38.25" thickBot="1" x14ac:dyDescent="0.35">
      <c r="A17" s="16" t="s">
        <v>87</v>
      </c>
      <c r="B17" s="17">
        <v>2</v>
      </c>
      <c r="C17" s="17">
        <v>0</v>
      </c>
      <c r="D17" s="17">
        <v>2</v>
      </c>
      <c r="E17" s="17">
        <v>2</v>
      </c>
      <c r="F17" s="17" t="s">
        <v>8</v>
      </c>
      <c r="G17" s="17">
        <v>2</v>
      </c>
      <c r="H17" s="1"/>
      <c r="I17" s="64"/>
      <c r="J17" s="15"/>
      <c r="K17" s="15"/>
      <c r="L17" s="15"/>
      <c r="M17" s="15"/>
      <c r="N17" s="15"/>
      <c r="O17" s="15"/>
    </row>
    <row r="18" spans="1:15" s="93" customFormat="1" ht="30" customHeight="1" thickTop="1" thickBot="1" x14ac:dyDescent="0.3">
      <c r="A18" s="2" t="s">
        <v>18</v>
      </c>
      <c r="B18" s="17">
        <v>20</v>
      </c>
      <c r="C18" s="17">
        <v>2</v>
      </c>
      <c r="D18" s="17">
        <v>22</v>
      </c>
      <c r="E18" s="17">
        <f>SUM(E10:E14)</f>
        <v>15</v>
      </c>
      <c r="F18" s="17"/>
      <c r="G18" s="17">
        <f>SUM(G10:G17)</f>
        <v>26</v>
      </c>
      <c r="H18" s="98"/>
      <c r="I18" s="57" t="s">
        <v>18</v>
      </c>
      <c r="J18" s="15">
        <f t="shared" ref="J18:N18" si="0">SUM(J10:J17)</f>
        <v>14</v>
      </c>
      <c r="K18" s="15">
        <f t="shared" si="0"/>
        <v>14</v>
      </c>
      <c r="L18" s="15">
        <f t="shared" si="0"/>
        <v>28</v>
      </c>
      <c r="M18" s="15">
        <f>SUM(M10:M15)</f>
        <v>21</v>
      </c>
      <c r="N18" s="15">
        <f t="shared" si="0"/>
        <v>0</v>
      </c>
      <c r="O18" s="15">
        <f>SUM(O10:O17)</f>
        <v>26</v>
      </c>
    </row>
    <row r="19" spans="1:15" s="93" customFormat="1" ht="30" customHeight="1" thickTop="1" thickBot="1" x14ac:dyDescent="0.3">
      <c r="A19" s="136" t="s">
        <v>19</v>
      </c>
      <c r="B19" s="137"/>
      <c r="C19" s="137"/>
      <c r="D19" s="137"/>
      <c r="E19" s="137"/>
      <c r="F19" s="137"/>
      <c r="G19" s="138"/>
      <c r="H19" s="1"/>
      <c r="I19" s="151" t="s">
        <v>19</v>
      </c>
      <c r="J19" s="152"/>
      <c r="K19" s="152"/>
      <c r="L19" s="152"/>
      <c r="M19" s="152"/>
      <c r="N19" s="152"/>
      <c r="O19" s="153"/>
    </row>
    <row r="20" spans="1:15" s="93" customFormat="1" ht="36" customHeight="1" thickTop="1" thickBot="1" x14ac:dyDescent="0.3">
      <c r="A20" s="111" t="s">
        <v>73</v>
      </c>
      <c r="B20" s="17">
        <v>2</v>
      </c>
      <c r="C20" s="17">
        <v>0</v>
      </c>
      <c r="D20" s="17">
        <v>2</v>
      </c>
      <c r="E20" s="17">
        <v>2</v>
      </c>
      <c r="F20" s="17" t="s">
        <v>14</v>
      </c>
      <c r="G20" s="17">
        <v>2</v>
      </c>
      <c r="H20" s="1"/>
      <c r="I20" s="6" t="s">
        <v>42</v>
      </c>
      <c r="J20" s="15">
        <v>2</v>
      </c>
      <c r="K20" s="15">
        <v>0</v>
      </c>
      <c r="L20" s="15">
        <v>2</v>
      </c>
      <c r="M20" s="15">
        <v>2</v>
      </c>
      <c r="N20" s="15" t="s">
        <v>14</v>
      </c>
      <c r="O20" s="15">
        <v>2</v>
      </c>
    </row>
    <row r="21" spans="1:15" s="93" customFormat="1" ht="30" customHeight="1" thickBot="1" x14ac:dyDescent="0.3">
      <c r="A21" s="16" t="s">
        <v>62</v>
      </c>
      <c r="B21" s="17">
        <v>2</v>
      </c>
      <c r="C21" s="17">
        <v>0</v>
      </c>
      <c r="D21" s="17">
        <v>2</v>
      </c>
      <c r="E21" s="17">
        <v>2</v>
      </c>
      <c r="F21" s="17" t="s">
        <v>14</v>
      </c>
      <c r="G21" s="17">
        <v>2</v>
      </c>
      <c r="H21" s="1"/>
      <c r="I21" s="6" t="s">
        <v>50</v>
      </c>
      <c r="J21" s="15">
        <v>2</v>
      </c>
      <c r="K21" s="15">
        <v>0</v>
      </c>
      <c r="L21" s="15">
        <v>2</v>
      </c>
      <c r="M21" s="15">
        <v>2</v>
      </c>
      <c r="N21" s="15" t="s">
        <v>14</v>
      </c>
      <c r="O21" s="15">
        <v>2</v>
      </c>
    </row>
    <row r="22" spans="1:15" s="93" customFormat="1" ht="39" thickTop="1" thickBot="1" x14ac:dyDescent="0.3">
      <c r="A22" s="16" t="s">
        <v>22</v>
      </c>
      <c r="B22" s="17">
        <v>2</v>
      </c>
      <c r="C22" s="17">
        <v>0</v>
      </c>
      <c r="D22" s="17">
        <v>2</v>
      </c>
      <c r="E22" s="17">
        <v>2</v>
      </c>
      <c r="F22" s="17" t="s">
        <v>14</v>
      </c>
      <c r="G22" s="17">
        <v>2</v>
      </c>
      <c r="H22" s="1"/>
      <c r="I22" s="6" t="s">
        <v>44</v>
      </c>
      <c r="J22" s="15">
        <v>2</v>
      </c>
      <c r="K22" s="15">
        <v>0</v>
      </c>
      <c r="L22" s="15">
        <v>2</v>
      </c>
      <c r="M22" s="15">
        <v>2</v>
      </c>
      <c r="N22" s="15" t="s">
        <v>14</v>
      </c>
      <c r="O22" s="15">
        <v>2</v>
      </c>
    </row>
    <row r="23" spans="1:15" s="93" customFormat="1" ht="30" customHeight="1" thickTop="1" thickBot="1" x14ac:dyDescent="0.3">
      <c r="A23" s="16" t="s">
        <v>35</v>
      </c>
      <c r="B23" s="17">
        <v>2</v>
      </c>
      <c r="C23" s="17">
        <v>0</v>
      </c>
      <c r="D23" s="17">
        <v>2</v>
      </c>
      <c r="E23" s="17">
        <v>2</v>
      </c>
      <c r="F23" s="17" t="s">
        <v>14</v>
      </c>
      <c r="G23" s="17">
        <v>2</v>
      </c>
      <c r="H23" s="1"/>
      <c r="I23" s="6" t="s">
        <v>45</v>
      </c>
      <c r="J23" s="15">
        <v>2</v>
      </c>
      <c r="K23" s="15">
        <v>0</v>
      </c>
      <c r="L23" s="15">
        <v>2</v>
      </c>
      <c r="M23" s="15">
        <v>2</v>
      </c>
      <c r="N23" s="15" t="s">
        <v>14</v>
      </c>
      <c r="O23" s="15">
        <v>2</v>
      </c>
    </row>
    <row r="24" spans="1:15" s="93" customFormat="1" ht="39" thickTop="1" thickBot="1" x14ac:dyDescent="0.3">
      <c r="A24" s="16" t="s">
        <v>23</v>
      </c>
      <c r="B24" s="17">
        <v>2</v>
      </c>
      <c r="C24" s="17">
        <v>0</v>
      </c>
      <c r="D24" s="17">
        <v>2</v>
      </c>
      <c r="E24" s="17">
        <v>2</v>
      </c>
      <c r="F24" s="17" t="s">
        <v>14</v>
      </c>
      <c r="G24" s="17">
        <v>2</v>
      </c>
      <c r="H24" s="1"/>
      <c r="I24" s="6" t="s">
        <v>70</v>
      </c>
      <c r="J24" s="15">
        <v>2</v>
      </c>
      <c r="K24" s="15">
        <v>0</v>
      </c>
      <c r="L24" s="15">
        <v>2</v>
      </c>
      <c r="M24" s="15">
        <v>2</v>
      </c>
      <c r="N24" s="15" t="s">
        <v>14</v>
      </c>
      <c r="O24" s="15">
        <v>2</v>
      </c>
    </row>
    <row r="25" spans="1:15" s="93" customFormat="1" ht="30" customHeight="1" thickTop="1" thickBot="1" x14ac:dyDescent="0.35">
      <c r="A25" s="16" t="s">
        <v>24</v>
      </c>
      <c r="B25" s="17">
        <v>2</v>
      </c>
      <c r="C25" s="17">
        <v>0</v>
      </c>
      <c r="D25" s="17">
        <v>2</v>
      </c>
      <c r="E25" s="17">
        <v>2</v>
      </c>
      <c r="F25" s="17" t="s">
        <v>14</v>
      </c>
      <c r="G25" s="17">
        <v>2</v>
      </c>
      <c r="H25" s="1"/>
      <c r="I25" s="69"/>
      <c r="J25" s="17"/>
      <c r="K25" s="17"/>
      <c r="L25" s="17"/>
      <c r="M25" s="17"/>
      <c r="N25" s="17"/>
      <c r="O25" s="17"/>
    </row>
    <row r="26" spans="1:15" s="93" customFormat="1" ht="30" customHeight="1" thickTop="1" thickBot="1" x14ac:dyDescent="0.35">
      <c r="A26" s="2" t="s">
        <v>18</v>
      </c>
      <c r="B26" s="17">
        <v>26</v>
      </c>
      <c r="C26" s="17">
        <v>2</v>
      </c>
      <c r="D26" s="17">
        <v>28</v>
      </c>
      <c r="E26" s="17">
        <v>21</v>
      </c>
      <c r="F26" s="17"/>
      <c r="G26" s="17">
        <v>30</v>
      </c>
      <c r="H26" s="1"/>
      <c r="I26" s="69" t="s">
        <v>18</v>
      </c>
      <c r="J26" s="17">
        <v>17</v>
      </c>
      <c r="K26" s="17">
        <v>14</v>
      </c>
      <c r="L26" s="17">
        <v>31</v>
      </c>
      <c r="M26" s="17">
        <v>24</v>
      </c>
      <c r="N26" s="17"/>
      <c r="O26" s="17">
        <v>30</v>
      </c>
    </row>
    <row r="27" spans="1:15" s="93" customFormat="1" ht="30" customHeight="1" thickTop="1" thickBot="1" x14ac:dyDescent="0.3">
      <c r="A27" s="139" t="s">
        <v>108</v>
      </c>
      <c r="B27" s="140"/>
      <c r="C27" s="140"/>
      <c r="D27" s="140"/>
      <c r="E27" s="140"/>
      <c r="F27" s="140"/>
      <c r="G27" s="141"/>
      <c r="H27" s="1"/>
      <c r="I27" s="139" t="s">
        <v>108</v>
      </c>
      <c r="J27" s="140"/>
      <c r="K27" s="140"/>
      <c r="L27" s="140"/>
      <c r="M27" s="140"/>
      <c r="N27" s="140"/>
      <c r="O27" s="141"/>
    </row>
    <row r="28" spans="1:15" s="93" customFormat="1" ht="19.5" customHeight="1" thickTop="1" x14ac:dyDescent="0.25">
      <c r="A28" s="166"/>
      <c r="B28" s="166"/>
      <c r="C28" s="166"/>
      <c r="D28" s="166"/>
      <c r="E28" s="166"/>
      <c r="F28" s="166"/>
      <c r="G28" s="166"/>
      <c r="H28" s="73"/>
      <c r="I28" s="166"/>
      <c r="J28" s="166"/>
      <c r="K28" s="166"/>
      <c r="L28" s="166"/>
      <c r="M28" s="166"/>
      <c r="N28" s="166"/>
      <c r="O28" s="166"/>
    </row>
    <row r="29" spans="1:15" s="93" customFormat="1" ht="19.5" customHeight="1" x14ac:dyDescent="0.3">
      <c r="A29" s="149" t="s">
        <v>58</v>
      </c>
      <c r="B29" s="149"/>
      <c r="C29" s="149"/>
      <c r="D29" s="149"/>
      <c r="E29" s="149"/>
      <c r="F29" s="149"/>
      <c r="G29" s="149"/>
      <c r="H29" s="52"/>
      <c r="I29" s="149" t="s">
        <v>127</v>
      </c>
      <c r="J29" s="149"/>
      <c r="K29" s="149"/>
      <c r="L29" s="149"/>
      <c r="M29" s="149"/>
      <c r="N29" s="149"/>
      <c r="O29" s="149"/>
    </row>
    <row r="30" spans="1:15" s="93" customFormat="1" ht="19.5" customHeight="1" thickBot="1" x14ac:dyDescent="0.3">
      <c r="A30" s="83"/>
      <c r="B30" s="99"/>
      <c r="C30" s="99"/>
      <c r="D30" s="99"/>
      <c r="E30" s="99"/>
      <c r="F30" s="99"/>
      <c r="G30" s="99"/>
      <c r="H30" s="1"/>
      <c r="I30" s="83"/>
      <c r="J30" s="99"/>
      <c r="K30" s="99"/>
      <c r="L30" s="99"/>
      <c r="M30" s="99"/>
      <c r="N30" s="99"/>
      <c r="O30" s="99"/>
    </row>
    <row r="31" spans="1:15" s="93" customFormat="1" ht="30" customHeight="1" thickTop="1" thickBot="1" x14ac:dyDescent="0.3">
      <c r="A31" s="11" t="s">
        <v>0</v>
      </c>
      <c r="B31" s="12" t="s">
        <v>1</v>
      </c>
      <c r="C31" s="12" t="s">
        <v>2</v>
      </c>
      <c r="D31" s="12" t="s">
        <v>46</v>
      </c>
      <c r="E31" s="12" t="s">
        <v>4</v>
      </c>
      <c r="F31" s="12" t="s">
        <v>5</v>
      </c>
      <c r="G31" s="12" t="s">
        <v>6</v>
      </c>
      <c r="H31" s="98"/>
      <c r="I31" s="11" t="s">
        <v>0</v>
      </c>
      <c r="J31" s="12" t="s">
        <v>1</v>
      </c>
      <c r="K31" s="12" t="s">
        <v>2</v>
      </c>
      <c r="L31" s="12" t="s">
        <v>46</v>
      </c>
      <c r="M31" s="12" t="s">
        <v>4</v>
      </c>
      <c r="N31" s="12" t="s">
        <v>5</v>
      </c>
      <c r="O31" s="12" t="s">
        <v>6</v>
      </c>
    </row>
    <row r="32" spans="1:15" s="93" customFormat="1" ht="30" customHeight="1" thickTop="1" thickBot="1" x14ac:dyDescent="0.3">
      <c r="A32" s="6" t="s">
        <v>159</v>
      </c>
      <c r="B32" s="15">
        <v>2</v>
      </c>
      <c r="C32" s="15">
        <v>0</v>
      </c>
      <c r="D32" s="15">
        <v>2</v>
      </c>
      <c r="E32" s="15">
        <v>2</v>
      </c>
      <c r="F32" s="15" t="s">
        <v>11</v>
      </c>
      <c r="G32" s="15">
        <v>3</v>
      </c>
      <c r="H32" s="1"/>
      <c r="I32" s="6" t="s">
        <v>167</v>
      </c>
      <c r="J32" s="15">
        <v>3</v>
      </c>
      <c r="K32" s="15">
        <v>6</v>
      </c>
      <c r="L32" s="15">
        <v>9</v>
      </c>
      <c r="M32" s="15">
        <v>6</v>
      </c>
      <c r="N32" s="15" t="s">
        <v>11</v>
      </c>
      <c r="O32" s="15">
        <v>8</v>
      </c>
    </row>
    <row r="33" spans="1:15" s="93" customFormat="1" ht="38.25" thickBot="1" x14ac:dyDescent="0.3">
      <c r="A33" s="6" t="s">
        <v>160</v>
      </c>
      <c r="B33" s="15">
        <v>3</v>
      </c>
      <c r="C33" s="15">
        <v>0</v>
      </c>
      <c r="D33" s="15">
        <v>3</v>
      </c>
      <c r="E33" s="15">
        <v>3</v>
      </c>
      <c r="F33" s="15" t="s">
        <v>11</v>
      </c>
      <c r="G33" s="15">
        <v>3</v>
      </c>
      <c r="H33" s="1"/>
      <c r="I33" s="6" t="s">
        <v>232</v>
      </c>
      <c r="J33" s="15">
        <v>2</v>
      </c>
      <c r="K33" s="15">
        <v>0</v>
      </c>
      <c r="L33" s="15">
        <v>2</v>
      </c>
      <c r="M33" s="15">
        <v>2</v>
      </c>
      <c r="N33" s="15" t="s">
        <v>11</v>
      </c>
      <c r="O33" s="15">
        <v>2</v>
      </c>
    </row>
    <row r="34" spans="1:15" s="93" customFormat="1" ht="38.25" thickBot="1" x14ac:dyDescent="0.3">
      <c r="A34" s="6" t="s">
        <v>237</v>
      </c>
      <c r="B34" s="15">
        <v>3</v>
      </c>
      <c r="C34" s="15">
        <v>0</v>
      </c>
      <c r="D34" s="15">
        <v>3</v>
      </c>
      <c r="E34" s="15">
        <v>3</v>
      </c>
      <c r="F34" s="15" t="s">
        <v>11</v>
      </c>
      <c r="G34" s="15">
        <v>3</v>
      </c>
      <c r="H34" s="1"/>
      <c r="I34" s="6" t="s">
        <v>168</v>
      </c>
      <c r="J34" s="15">
        <v>4</v>
      </c>
      <c r="K34" s="15">
        <v>3</v>
      </c>
      <c r="L34" s="15">
        <v>7</v>
      </c>
      <c r="M34" s="15">
        <v>5.5</v>
      </c>
      <c r="N34" s="15" t="s">
        <v>11</v>
      </c>
      <c r="O34" s="15">
        <v>5</v>
      </c>
    </row>
    <row r="35" spans="1:15" s="93" customFormat="1" ht="38.25" thickBot="1" x14ac:dyDescent="0.3">
      <c r="A35" s="6" t="s">
        <v>162</v>
      </c>
      <c r="B35" s="15">
        <v>2</v>
      </c>
      <c r="C35" s="15">
        <v>0</v>
      </c>
      <c r="D35" s="15">
        <v>2</v>
      </c>
      <c r="E35" s="15">
        <v>2</v>
      </c>
      <c r="F35" s="15" t="s">
        <v>11</v>
      </c>
      <c r="G35" s="15">
        <v>3</v>
      </c>
      <c r="H35" s="1"/>
      <c r="I35" s="6" t="s">
        <v>169</v>
      </c>
      <c r="J35" s="15">
        <v>4</v>
      </c>
      <c r="K35" s="15">
        <v>3</v>
      </c>
      <c r="L35" s="15">
        <v>7</v>
      </c>
      <c r="M35" s="15">
        <v>5.5</v>
      </c>
      <c r="N35" s="15" t="s">
        <v>11</v>
      </c>
      <c r="O35" s="15">
        <v>5</v>
      </c>
    </row>
    <row r="36" spans="1:15" s="93" customFormat="1" ht="38.25" thickBot="1" x14ac:dyDescent="0.3">
      <c r="A36" s="6" t="s">
        <v>163</v>
      </c>
      <c r="B36" s="15">
        <v>3</v>
      </c>
      <c r="C36" s="15">
        <v>2</v>
      </c>
      <c r="D36" s="15">
        <v>5</v>
      </c>
      <c r="E36" s="15">
        <v>4</v>
      </c>
      <c r="F36" s="15" t="s">
        <v>11</v>
      </c>
      <c r="G36" s="15">
        <v>4</v>
      </c>
      <c r="H36" s="1"/>
      <c r="I36" s="6" t="s">
        <v>161</v>
      </c>
      <c r="J36" s="15">
        <v>2</v>
      </c>
      <c r="K36" s="15">
        <v>0</v>
      </c>
      <c r="L36" s="15">
        <v>2</v>
      </c>
      <c r="M36" s="15">
        <v>2</v>
      </c>
      <c r="N36" s="15" t="s">
        <v>11</v>
      </c>
      <c r="O36" s="15">
        <v>2</v>
      </c>
    </row>
    <row r="37" spans="1:15" s="93" customFormat="1" ht="38.25" thickBot="1" x14ac:dyDescent="0.3">
      <c r="A37" s="6" t="s">
        <v>29</v>
      </c>
      <c r="B37" s="15">
        <v>2</v>
      </c>
      <c r="C37" s="15">
        <v>0</v>
      </c>
      <c r="D37" s="15">
        <v>2</v>
      </c>
      <c r="E37" s="15">
        <v>2</v>
      </c>
      <c r="F37" s="15" t="s">
        <v>8</v>
      </c>
      <c r="G37" s="15">
        <v>2</v>
      </c>
      <c r="H37" s="1"/>
      <c r="I37" s="6" t="s">
        <v>230</v>
      </c>
      <c r="J37" s="15"/>
      <c r="K37" s="15"/>
      <c r="L37" s="15"/>
      <c r="M37" s="15"/>
      <c r="N37" s="15"/>
      <c r="O37" s="15">
        <v>4</v>
      </c>
    </row>
    <row r="38" spans="1:15" s="93" customFormat="1" ht="30" customHeight="1" thickBot="1" x14ac:dyDescent="0.3">
      <c r="A38" s="6" t="s">
        <v>30</v>
      </c>
      <c r="B38" s="15">
        <v>2</v>
      </c>
      <c r="C38" s="15">
        <v>0</v>
      </c>
      <c r="D38" s="15">
        <v>2</v>
      </c>
      <c r="E38" s="15">
        <v>2</v>
      </c>
      <c r="F38" s="15" t="s">
        <v>8</v>
      </c>
      <c r="G38" s="15">
        <v>2</v>
      </c>
      <c r="H38" s="1"/>
      <c r="I38" s="108"/>
      <c r="J38" s="15"/>
      <c r="K38" s="15"/>
      <c r="L38" s="15"/>
      <c r="M38" s="15"/>
      <c r="N38" s="15"/>
      <c r="O38" s="15"/>
    </row>
    <row r="39" spans="1:15" s="93" customFormat="1" ht="38.25" thickBot="1" x14ac:dyDescent="0.35">
      <c r="A39" s="6" t="s">
        <v>93</v>
      </c>
      <c r="B39" s="15">
        <v>2</v>
      </c>
      <c r="C39" s="15">
        <v>0</v>
      </c>
      <c r="D39" s="15">
        <v>2</v>
      </c>
      <c r="E39" s="15">
        <v>2</v>
      </c>
      <c r="F39" s="15" t="s">
        <v>8</v>
      </c>
      <c r="G39" s="15">
        <v>2</v>
      </c>
      <c r="H39" s="1"/>
      <c r="I39" s="64"/>
      <c r="J39" s="15"/>
      <c r="K39" s="15"/>
      <c r="L39" s="15"/>
      <c r="M39" s="15"/>
      <c r="N39" s="15"/>
      <c r="O39" s="15"/>
    </row>
    <row r="40" spans="1:15" s="93" customFormat="1" ht="38.25" thickBot="1" x14ac:dyDescent="0.35">
      <c r="A40" s="6" t="s">
        <v>230</v>
      </c>
      <c r="B40" s="15"/>
      <c r="C40" s="15"/>
      <c r="D40" s="15"/>
      <c r="E40" s="15"/>
      <c r="F40" s="15"/>
      <c r="G40" s="15">
        <v>4</v>
      </c>
      <c r="H40" s="1"/>
      <c r="I40" s="64"/>
      <c r="J40" s="15"/>
      <c r="K40" s="15"/>
      <c r="L40" s="15"/>
      <c r="M40" s="15"/>
      <c r="N40" s="15"/>
      <c r="O40" s="15"/>
    </row>
    <row r="41" spans="1:15" s="93" customFormat="1" ht="30" customHeight="1" thickBot="1" x14ac:dyDescent="0.3">
      <c r="A41" s="57" t="s">
        <v>18</v>
      </c>
      <c r="B41" s="15">
        <v>21</v>
      </c>
      <c r="C41" s="15">
        <v>2</v>
      </c>
      <c r="D41" s="15">
        <v>23</v>
      </c>
      <c r="E41" s="15">
        <f>SUM(E32:E36)</f>
        <v>14</v>
      </c>
      <c r="F41" s="15"/>
      <c r="G41" s="15">
        <f>SUM(G32:G40)</f>
        <v>26</v>
      </c>
      <c r="H41" s="98"/>
      <c r="I41" s="57" t="s">
        <v>18</v>
      </c>
      <c r="J41" s="15">
        <f t="shared" ref="J41:N41" si="1">SUM(J32:J40)</f>
        <v>15</v>
      </c>
      <c r="K41" s="15">
        <f t="shared" si="1"/>
        <v>12</v>
      </c>
      <c r="L41" s="15">
        <f t="shared" si="1"/>
        <v>27</v>
      </c>
      <c r="M41" s="15">
        <f>SUM(M32:M40)</f>
        <v>21</v>
      </c>
      <c r="N41" s="15">
        <f t="shared" si="1"/>
        <v>0</v>
      </c>
      <c r="O41" s="15">
        <f>SUM(O32:O40)</f>
        <v>26</v>
      </c>
    </row>
    <row r="42" spans="1:15" s="93" customFormat="1" ht="30" customHeight="1" thickBot="1" x14ac:dyDescent="0.3">
      <c r="A42" s="151" t="s">
        <v>19</v>
      </c>
      <c r="B42" s="152"/>
      <c r="C42" s="152"/>
      <c r="D42" s="152"/>
      <c r="E42" s="152"/>
      <c r="F42" s="152"/>
      <c r="G42" s="153"/>
      <c r="H42" s="1"/>
      <c r="I42" s="151" t="s">
        <v>19</v>
      </c>
      <c r="J42" s="152"/>
      <c r="K42" s="152"/>
      <c r="L42" s="152"/>
      <c r="M42" s="152"/>
      <c r="N42" s="152"/>
      <c r="O42" s="153"/>
    </row>
    <row r="43" spans="1:15" s="93" customFormat="1" ht="41.25" customHeight="1" thickBot="1" x14ac:dyDescent="0.3">
      <c r="A43" s="6" t="s">
        <v>66</v>
      </c>
      <c r="B43" s="15">
        <v>2</v>
      </c>
      <c r="C43" s="15">
        <v>0</v>
      </c>
      <c r="D43" s="15">
        <v>2</v>
      </c>
      <c r="E43" s="15">
        <v>2</v>
      </c>
      <c r="F43" s="15" t="s">
        <v>14</v>
      </c>
      <c r="G43" s="15">
        <v>2</v>
      </c>
      <c r="H43" s="1"/>
      <c r="I43" s="57" t="s">
        <v>43</v>
      </c>
      <c r="J43" s="15">
        <v>1</v>
      </c>
      <c r="K43" s="15">
        <v>0</v>
      </c>
      <c r="L43" s="15">
        <v>1</v>
      </c>
      <c r="M43" s="15">
        <v>1</v>
      </c>
      <c r="N43" s="15" t="s">
        <v>14</v>
      </c>
      <c r="O43" s="15">
        <v>2</v>
      </c>
    </row>
    <row r="44" spans="1:15" s="93" customFormat="1" ht="38.25" thickBot="1" x14ac:dyDescent="0.35">
      <c r="A44" s="6" t="s">
        <v>33</v>
      </c>
      <c r="B44" s="15">
        <v>1</v>
      </c>
      <c r="C44" s="15">
        <v>2</v>
      </c>
      <c r="D44" s="15">
        <v>3</v>
      </c>
      <c r="E44" s="15">
        <v>2</v>
      </c>
      <c r="F44" s="15" t="s">
        <v>14</v>
      </c>
      <c r="G44" s="15">
        <v>2</v>
      </c>
      <c r="H44" s="1"/>
      <c r="I44" s="64" t="s">
        <v>51</v>
      </c>
      <c r="J44" s="15">
        <v>2</v>
      </c>
      <c r="K44" s="15">
        <v>0</v>
      </c>
      <c r="L44" s="15">
        <v>2</v>
      </c>
      <c r="M44" s="15">
        <v>2</v>
      </c>
      <c r="N44" s="15" t="s">
        <v>14</v>
      </c>
      <c r="O44" s="15">
        <v>2</v>
      </c>
    </row>
    <row r="45" spans="1:15" s="93" customFormat="1" ht="38.25" thickBot="1" x14ac:dyDescent="0.35">
      <c r="A45" s="6" t="s">
        <v>25</v>
      </c>
      <c r="B45" s="15">
        <v>2</v>
      </c>
      <c r="C45" s="15">
        <v>0</v>
      </c>
      <c r="D45" s="15">
        <v>2</v>
      </c>
      <c r="E45" s="15">
        <v>2</v>
      </c>
      <c r="F45" s="15" t="s">
        <v>14</v>
      </c>
      <c r="G45" s="15">
        <v>2</v>
      </c>
      <c r="H45" s="1"/>
      <c r="I45" s="64" t="s">
        <v>52</v>
      </c>
      <c r="J45" s="15">
        <v>2</v>
      </c>
      <c r="K45" s="15">
        <v>0</v>
      </c>
      <c r="L45" s="15">
        <v>2</v>
      </c>
      <c r="M45" s="15">
        <v>2</v>
      </c>
      <c r="N45" s="15" t="s">
        <v>14</v>
      </c>
      <c r="O45" s="15">
        <v>2</v>
      </c>
    </row>
    <row r="46" spans="1:15" s="93" customFormat="1" ht="38.25" thickBot="1" x14ac:dyDescent="0.35">
      <c r="A46" s="6" t="s">
        <v>88</v>
      </c>
      <c r="B46" s="15">
        <v>1</v>
      </c>
      <c r="C46" s="15">
        <v>2</v>
      </c>
      <c r="D46" s="15">
        <v>3</v>
      </c>
      <c r="E46" s="15">
        <v>2</v>
      </c>
      <c r="F46" s="15" t="s">
        <v>14</v>
      </c>
      <c r="G46" s="15">
        <v>2</v>
      </c>
      <c r="H46" s="1"/>
      <c r="I46" s="64" t="s">
        <v>53</v>
      </c>
      <c r="J46" s="15">
        <v>2</v>
      </c>
      <c r="K46" s="15">
        <v>0</v>
      </c>
      <c r="L46" s="15">
        <v>2</v>
      </c>
      <c r="M46" s="15">
        <v>2</v>
      </c>
      <c r="N46" s="15" t="s">
        <v>14</v>
      </c>
      <c r="O46" s="15">
        <v>2</v>
      </c>
    </row>
    <row r="47" spans="1:15" s="93" customFormat="1" ht="30" customHeight="1" thickBot="1" x14ac:dyDescent="0.35">
      <c r="A47" s="6" t="s">
        <v>36</v>
      </c>
      <c r="B47" s="15">
        <v>2</v>
      </c>
      <c r="C47" s="15">
        <v>0</v>
      </c>
      <c r="D47" s="15">
        <v>2</v>
      </c>
      <c r="E47" s="15">
        <v>2</v>
      </c>
      <c r="F47" s="15" t="s">
        <v>14</v>
      </c>
      <c r="G47" s="15">
        <v>2</v>
      </c>
      <c r="H47" s="90"/>
      <c r="I47" s="69"/>
      <c r="J47" s="15"/>
      <c r="K47" s="15"/>
      <c r="L47" s="15"/>
      <c r="M47" s="15"/>
      <c r="N47" s="15"/>
      <c r="O47" s="15"/>
    </row>
    <row r="48" spans="1:15" s="93" customFormat="1" ht="38.25" thickBot="1" x14ac:dyDescent="0.3">
      <c r="A48" s="16" t="s">
        <v>37</v>
      </c>
      <c r="B48" s="17">
        <v>2</v>
      </c>
      <c r="C48" s="17">
        <v>0</v>
      </c>
      <c r="D48" s="17">
        <v>2</v>
      </c>
      <c r="E48" s="17">
        <v>2</v>
      </c>
      <c r="F48" s="17" t="s">
        <v>14</v>
      </c>
      <c r="G48" s="17">
        <v>2</v>
      </c>
      <c r="H48" s="1"/>
      <c r="I48" s="2" t="s">
        <v>18</v>
      </c>
      <c r="J48" s="17">
        <f>J41+J43+J44</f>
        <v>18</v>
      </c>
      <c r="K48" s="17">
        <f>K41</f>
        <v>12</v>
      </c>
      <c r="L48" s="17">
        <f>J48+K48</f>
        <v>30</v>
      </c>
      <c r="M48" s="17">
        <f>M41+M43+M44</f>
        <v>24</v>
      </c>
      <c r="N48" s="17"/>
      <c r="O48" s="17">
        <f>O41+O43+O44</f>
        <v>30</v>
      </c>
    </row>
    <row r="49" spans="1:15" s="93" customFormat="1" ht="30" customHeight="1" thickTop="1" thickBot="1" x14ac:dyDescent="0.3">
      <c r="A49" s="2" t="s">
        <v>18</v>
      </c>
      <c r="B49" s="17">
        <f>B41+B43+B47</f>
        <v>25</v>
      </c>
      <c r="C49" s="17">
        <f>C41</f>
        <v>2</v>
      </c>
      <c r="D49" s="17">
        <f>B49+C49</f>
        <v>27</v>
      </c>
      <c r="E49" s="17">
        <f>E41+E43+E44</f>
        <v>18</v>
      </c>
      <c r="F49" s="17"/>
      <c r="G49" s="17">
        <v>30</v>
      </c>
      <c r="H49" s="1"/>
      <c r="I49" s="2" t="s">
        <v>54</v>
      </c>
      <c r="J49" s="17">
        <f>B26+J26+B49+J48</f>
        <v>86</v>
      </c>
      <c r="K49" s="17">
        <f>C26+K26+C49+K48</f>
        <v>30</v>
      </c>
      <c r="L49" s="17">
        <f>J49+K49</f>
        <v>116</v>
      </c>
      <c r="M49" s="17">
        <f>E18+M18+E41+M41</f>
        <v>71</v>
      </c>
      <c r="N49" s="17">
        <f>J49-12+K49/2</f>
        <v>89</v>
      </c>
      <c r="O49" s="17">
        <f>G26+O26+G49+O48</f>
        <v>120</v>
      </c>
    </row>
    <row r="50" spans="1:15" s="93" customFormat="1" ht="30" customHeight="1" thickTop="1" thickBot="1" x14ac:dyDescent="0.3">
      <c r="A50" s="139" t="s">
        <v>108</v>
      </c>
      <c r="B50" s="140"/>
      <c r="C50" s="140"/>
      <c r="D50" s="140"/>
      <c r="E50" s="140"/>
      <c r="F50" s="140"/>
      <c r="G50" s="141"/>
      <c r="H50" s="73"/>
      <c r="I50" s="139" t="s">
        <v>108</v>
      </c>
      <c r="J50" s="140"/>
      <c r="K50" s="140"/>
      <c r="L50" s="140"/>
      <c r="M50" s="140"/>
      <c r="N50" s="140"/>
      <c r="O50" s="141"/>
    </row>
    <row r="51" spans="1:15" ht="19.5" thickTop="1" x14ac:dyDescent="0.3">
      <c r="A51" s="94"/>
      <c r="B51" s="30"/>
      <c r="C51" s="30"/>
      <c r="D51" s="30"/>
      <c r="E51" s="30"/>
      <c r="F51" s="30"/>
      <c r="G51" s="30"/>
      <c r="H51" s="30"/>
      <c r="I51" s="94"/>
      <c r="J51" s="30"/>
      <c r="K51" s="30"/>
      <c r="L51" s="30"/>
      <c r="M51" s="30"/>
      <c r="N51" s="30"/>
      <c r="O51" s="30"/>
    </row>
  </sheetData>
  <mergeCells count="18">
    <mergeCell ref="A42:G42"/>
    <mergeCell ref="A50:G50"/>
    <mergeCell ref="I42:O42"/>
    <mergeCell ref="I50:O50"/>
    <mergeCell ref="A29:G29"/>
    <mergeCell ref="I29:O29"/>
    <mergeCell ref="A19:G19"/>
    <mergeCell ref="I19:O19"/>
    <mergeCell ref="A27:G27"/>
    <mergeCell ref="I27:O27"/>
    <mergeCell ref="A28:G28"/>
    <mergeCell ref="I28:O28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48" orientation="portrait" verticalDpi="0" r:id="rId1"/>
  <colBreaks count="1" manualBreakCount="1">
    <brk id="15" max="4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="90" zoomScaleSheetLayoutView="90" workbookViewId="0">
      <selection activeCell="I12" sqref="I12"/>
    </sheetView>
  </sheetViews>
  <sheetFormatPr defaultRowHeight="18.75" x14ac:dyDescent="0.3"/>
  <cols>
    <col min="1" max="1" width="25.7109375" style="65" customWidth="1"/>
    <col min="2" max="7" width="8.7109375" style="27" customWidth="1"/>
    <col min="8" max="8" width="5.7109375" style="27" customWidth="1"/>
    <col min="9" max="9" width="25.7109375" style="65" customWidth="1"/>
    <col min="10" max="15" width="8.7109375" style="27" customWidth="1"/>
    <col min="16" max="16384" width="9.140625" style="27"/>
  </cols>
  <sheetData>
    <row r="1" spans="1:15" ht="23.25" x14ac:dyDescent="0.35">
      <c r="A1" s="170" t="s">
        <v>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3.25" x14ac:dyDescent="0.35">
      <c r="A2" s="170" t="s">
        <v>56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23.25" x14ac:dyDescent="0.35">
      <c r="A3" s="170" t="s">
        <v>57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23.25" x14ac:dyDescent="0.35">
      <c r="A4" s="170" t="s">
        <v>220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x14ac:dyDescent="0.3">
      <c r="A5" s="28"/>
      <c r="B5" s="109"/>
      <c r="C5" s="109"/>
      <c r="D5" s="109"/>
      <c r="E5" s="109"/>
      <c r="F5" s="109"/>
      <c r="G5" s="109"/>
      <c r="H5" s="109"/>
      <c r="I5" s="28"/>
      <c r="J5" s="109"/>
      <c r="K5" s="109"/>
      <c r="L5" s="109"/>
      <c r="M5" s="109"/>
      <c r="N5" s="109"/>
      <c r="O5" s="109"/>
    </row>
    <row r="6" spans="1:15" ht="5.25" customHeight="1" x14ac:dyDescent="0.3">
      <c r="A6" s="28"/>
      <c r="B6" s="112"/>
      <c r="C6" s="112"/>
      <c r="D6" s="112"/>
      <c r="E6" s="112"/>
      <c r="F6" s="112"/>
      <c r="G6" s="112"/>
      <c r="H6" s="112"/>
      <c r="I6" s="28"/>
      <c r="J6" s="112"/>
      <c r="K6" s="112"/>
      <c r="L6" s="112"/>
      <c r="M6" s="112"/>
      <c r="N6" s="112"/>
      <c r="O6" s="112"/>
    </row>
    <row r="7" spans="1:15" x14ac:dyDescent="0.3">
      <c r="A7" s="155" t="s">
        <v>128</v>
      </c>
      <c r="B7" s="155"/>
      <c r="C7" s="155"/>
      <c r="D7" s="155"/>
      <c r="E7" s="155"/>
      <c r="F7" s="155"/>
      <c r="G7" s="155"/>
      <c r="H7" s="100"/>
      <c r="I7" s="155" t="s">
        <v>129</v>
      </c>
      <c r="J7" s="155"/>
      <c r="K7" s="155"/>
      <c r="L7" s="155"/>
      <c r="M7" s="155"/>
      <c r="N7" s="155"/>
      <c r="O7" s="155"/>
    </row>
    <row r="8" spans="1:15" ht="12.75" customHeight="1" thickBot="1" x14ac:dyDescent="0.3">
      <c r="A8" s="101"/>
      <c r="B8" s="113"/>
      <c r="C8" s="113"/>
      <c r="D8" s="113"/>
      <c r="E8" s="113"/>
      <c r="F8" s="113"/>
      <c r="G8" s="113"/>
      <c r="H8" s="114"/>
      <c r="I8" s="101"/>
      <c r="J8" s="113"/>
      <c r="K8" s="113"/>
      <c r="L8" s="113"/>
      <c r="M8" s="113"/>
      <c r="N8" s="113"/>
      <c r="O8" s="113"/>
    </row>
    <row r="9" spans="1:15" s="93" customFormat="1" ht="30" customHeight="1" thickTop="1" thickBot="1" x14ac:dyDescent="0.3">
      <c r="A9" s="11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98"/>
      <c r="I9" s="11" t="s">
        <v>0</v>
      </c>
      <c r="J9" s="12" t="s">
        <v>1</v>
      </c>
      <c r="K9" s="12" t="s">
        <v>2</v>
      </c>
      <c r="L9" s="12" t="s">
        <v>3</v>
      </c>
      <c r="M9" s="12" t="s">
        <v>4</v>
      </c>
      <c r="N9" s="12" t="s">
        <v>5</v>
      </c>
      <c r="O9" s="12" t="s">
        <v>6</v>
      </c>
    </row>
    <row r="10" spans="1:15" s="93" customFormat="1" ht="30" customHeight="1" thickTop="1" thickBot="1" x14ac:dyDescent="0.3">
      <c r="A10" s="36" t="s">
        <v>7</v>
      </c>
      <c r="B10" s="15">
        <v>2</v>
      </c>
      <c r="C10" s="15">
        <v>0</v>
      </c>
      <c r="D10" s="15">
        <v>2</v>
      </c>
      <c r="E10" s="15">
        <v>2</v>
      </c>
      <c r="F10" s="15" t="s">
        <v>8</v>
      </c>
      <c r="G10" s="15">
        <v>4</v>
      </c>
      <c r="H10" s="73"/>
      <c r="I10" s="6" t="s">
        <v>175</v>
      </c>
      <c r="J10" s="15">
        <v>3</v>
      </c>
      <c r="K10" s="15">
        <v>0</v>
      </c>
      <c r="L10" s="15">
        <v>3</v>
      </c>
      <c r="M10" s="15">
        <v>3</v>
      </c>
      <c r="N10" s="15" t="s">
        <v>11</v>
      </c>
      <c r="O10" s="15">
        <v>6</v>
      </c>
    </row>
    <row r="11" spans="1:15" s="93" customFormat="1" ht="35.25" thickBot="1" x14ac:dyDescent="0.3">
      <c r="A11" s="36" t="s">
        <v>9</v>
      </c>
      <c r="B11" s="15">
        <v>2</v>
      </c>
      <c r="C11" s="15">
        <v>0</v>
      </c>
      <c r="D11" s="15">
        <v>2</v>
      </c>
      <c r="E11" s="15">
        <v>2</v>
      </c>
      <c r="F11" s="15" t="s">
        <v>8</v>
      </c>
      <c r="G11" s="15">
        <v>3</v>
      </c>
      <c r="H11" s="73"/>
      <c r="I11" s="115" t="s">
        <v>176</v>
      </c>
      <c r="J11" s="15">
        <v>6</v>
      </c>
      <c r="K11" s="15">
        <v>6</v>
      </c>
      <c r="L11" s="15">
        <v>12</v>
      </c>
      <c r="M11" s="15">
        <v>9</v>
      </c>
      <c r="N11" s="15" t="s">
        <v>11</v>
      </c>
      <c r="O11" s="15">
        <v>16</v>
      </c>
    </row>
    <row r="12" spans="1:15" s="93" customFormat="1" ht="30" customHeight="1" thickBot="1" x14ac:dyDescent="0.3">
      <c r="A12" s="36" t="s">
        <v>112</v>
      </c>
      <c r="B12" s="15">
        <v>2</v>
      </c>
      <c r="C12" s="15">
        <v>0</v>
      </c>
      <c r="D12" s="15">
        <v>2</v>
      </c>
      <c r="E12" s="15">
        <v>2</v>
      </c>
      <c r="F12" s="15" t="s">
        <v>8</v>
      </c>
      <c r="G12" s="15">
        <v>2</v>
      </c>
      <c r="H12" s="73"/>
      <c r="I12" s="6" t="s">
        <v>177</v>
      </c>
      <c r="J12" s="15">
        <v>2</v>
      </c>
      <c r="K12" s="15">
        <v>0</v>
      </c>
      <c r="L12" s="15">
        <v>2</v>
      </c>
      <c r="M12" s="15">
        <v>2</v>
      </c>
      <c r="N12" s="15" t="s">
        <v>11</v>
      </c>
      <c r="O12" s="15">
        <v>4</v>
      </c>
    </row>
    <row r="13" spans="1:15" s="93" customFormat="1" ht="30" customHeight="1" thickBot="1" x14ac:dyDescent="0.35">
      <c r="A13" s="36" t="s">
        <v>170</v>
      </c>
      <c r="B13" s="15">
        <v>2</v>
      </c>
      <c r="C13" s="15">
        <v>0</v>
      </c>
      <c r="D13" s="15">
        <v>2</v>
      </c>
      <c r="E13" s="15">
        <v>2</v>
      </c>
      <c r="F13" s="15" t="s">
        <v>8</v>
      </c>
      <c r="G13" s="15">
        <v>3</v>
      </c>
      <c r="H13" s="73"/>
      <c r="I13" s="64"/>
      <c r="J13" s="15"/>
      <c r="K13" s="15"/>
      <c r="L13" s="15"/>
      <c r="M13" s="15"/>
      <c r="N13" s="15"/>
      <c r="O13" s="15"/>
    </row>
    <row r="14" spans="1:15" s="93" customFormat="1" ht="30" customHeight="1" thickBot="1" x14ac:dyDescent="0.35">
      <c r="A14" s="36" t="s">
        <v>171</v>
      </c>
      <c r="B14" s="15">
        <v>5</v>
      </c>
      <c r="C14" s="15">
        <v>4</v>
      </c>
      <c r="D14" s="15">
        <v>9</v>
      </c>
      <c r="E14" s="15">
        <v>7</v>
      </c>
      <c r="F14" s="15" t="s">
        <v>11</v>
      </c>
      <c r="G14" s="15">
        <v>8</v>
      </c>
      <c r="H14" s="73"/>
      <c r="I14" s="64"/>
      <c r="J14" s="15"/>
      <c r="K14" s="15"/>
      <c r="L14" s="15"/>
      <c r="M14" s="15"/>
      <c r="N14" s="15"/>
      <c r="O14" s="15"/>
    </row>
    <row r="15" spans="1:15" s="93" customFormat="1" ht="30" customHeight="1" thickBot="1" x14ac:dyDescent="0.35">
      <c r="A15" s="6" t="s">
        <v>15</v>
      </c>
      <c r="B15" s="15">
        <v>2</v>
      </c>
      <c r="C15" s="15">
        <v>0</v>
      </c>
      <c r="D15" s="15">
        <v>2</v>
      </c>
      <c r="E15" s="15">
        <v>2</v>
      </c>
      <c r="F15" s="15" t="s">
        <v>8</v>
      </c>
      <c r="G15" s="15">
        <v>2</v>
      </c>
      <c r="H15" s="73"/>
      <c r="I15" s="43"/>
      <c r="J15" s="17"/>
      <c r="K15" s="17"/>
      <c r="L15" s="17"/>
      <c r="M15" s="17"/>
      <c r="N15" s="17"/>
      <c r="O15" s="17"/>
    </row>
    <row r="16" spans="1:15" s="93" customFormat="1" ht="30" customHeight="1" thickBot="1" x14ac:dyDescent="0.35">
      <c r="A16" s="6" t="s">
        <v>16</v>
      </c>
      <c r="B16" s="15">
        <v>2</v>
      </c>
      <c r="C16" s="15">
        <v>0</v>
      </c>
      <c r="D16" s="15">
        <v>2</v>
      </c>
      <c r="E16" s="15">
        <v>2</v>
      </c>
      <c r="F16" s="15" t="s">
        <v>8</v>
      </c>
      <c r="G16" s="15">
        <v>2</v>
      </c>
      <c r="H16" s="73"/>
      <c r="I16" s="43"/>
      <c r="J16" s="17"/>
      <c r="K16" s="17"/>
      <c r="L16" s="17"/>
      <c r="M16" s="17"/>
      <c r="N16" s="17"/>
      <c r="O16" s="17"/>
    </row>
    <row r="17" spans="1:15" s="93" customFormat="1" ht="38.25" thickBot="1" x14ac:dyDescent="0.35">
      <c r="A17" s="16" t="s">
        <v>113</v>
      </c>
      <c r="B17" s="17">
        <v>2</v>
      </c>
      <c r="C17" s="17">
        <v>0</v>
      </c>
      <c r="D17" s="17">
        <v>2</v>
      </c>
      <c r="E17" s="17">
        <v>2</v>
      </c>
      <c r="F17" s="17" t="s">
        <v>8</v>
      </c>
      <c r="G17" s="17">
        <v>2</v>
      </c>
      <c r="H17" s="73"/>
      <c r="I17" s="43"/>
      <c r="J17" s="17"/>
      <c r="K17" s="17"/>
      <c r="L17" s="17"/>
      <c r="M17" s="17"/>
      <c r="N17" s="17"/>
      <c r="O17" s="17"/>
    </row>
    <row r="18" spans="1:15" s="93" customFormat="1" ht="30" customHeight="1" thickTop="1" thickBot="1" x14ac:dyDescent="0.3">
      <c r="A18" s="2" t="s">
        <v>18</v>
      </c>
      <c r="B18" s="17">
        <v>19</v>
      </c>
      <c r="C18" s="17">
        <v>4</v>
      </c>
      <c r="D18" s="17">
        <v>23</v>
      </c>
      <c r="E18" s="17">
        <f>SUM(E10:E14)</f>
        <v>15</v>
      </c>
      <c r="F18" s="17"/>
      <c r="G18" s="17">
        <f>SUM(G10:G17)</f>
        <v>26</v>
      </c>
      <c r="H18" s="116"/>
      <c r="I18" s="57" t="s">
        <v>18</v>
      </c>
      <c r="J18" s="15">
        <v>11</v>
      </c>
      <c r="K18" s="15">
        <v>6</v>
      </c>
      <c r="L18" s="15">
        <v>17</v>
      </c>
      <c r="M18" s="15">
        <f>SUM(M10:M16)</f>
        <v>14</v>
      </c>
      <c r="N18" s="15"/>
      <c r="O18" s="15">
        <f>SUM(O10:O17)</f>
        <v>26</v>
      </c>
    </row>
    <row r="19" spans="1:15" s="93" customFormat="1" ht="30" customHeight="1" thickTop="1" thickBot="1" x14ac:dyDescent="0.3">
      <c r="A19" s="136" t="s">
        <v>19</v>
      </c>
      <c r="B19" s="137"/>
      <c r="C19" s="137"/>
      <c r="D19" s="137"/>
      <c r="E19" s="137"/>
      <c r="F19" s="137"/>
      <c r="G19" s="138"/>
      <c r="H19" s="73"/>
      <c r="I19" s="171" t="s">
        <v>19</v>
      </c>
      <c r="J19" s="172"/>
      <c r="K19" s="172"/>
      <c r="L19" s="172"/>
      <c r="M19" s="172"/>
      <c r="N19" s="172"/>
      <c r="O19" s="173"/>
    </row>
    <row r="20" spans="1:15" s="93" customFormat="1" ht="36" customHeight="1" thickTop="1" thickBot="1" x14ac:dyDescent="0.3">
      <c r="A20" s="76" t="s">
        <v>73</v>
      </c>
      <c r="B20" s="17">
        <v>2</v>
      </c>
      <c r="C20" s="17">
        <v>0</v>
      </c>
      <c r="D20" s="17">
        <v>2</v>
      </c>
      <c r="E20" s="17">
        <v>2</v>
      </c>
      <c r="F20" s="17" t="s">
        <v>14</v>
      </c>
      <c r="G20" s="17">
        <v>2</v>
      </c>
      <c r="H20" s="73"/>
      <c r="I20" s="16" t="s">
        <v>42</v>
      </c>
      <c r="J20" s="17">
        <v>2</v>
      </c>
      <c r="K20" s="17">
        <v>0</v>
      </c>
      <c r="L20" s="17">
        <v>2</v>
      </c>
      <c r="M20" s="17">
        <v>2</v>
      </c>
      <c r="N20" s="17" t="s">
        <v>14</v>
      </c>
      <c r="O20" s="17">
        <v>2</v>
      </c>
    </row>
    <row r="21" spans="1:15" s="93" customFormat="1" ht="30" customHeight="1" thickTop="1" thickBot="1" x14ac:dyDescent="0.3">
      <c r="A21" s="2" t="s">
        <v>62</v>
      </c>
      <c r="B21" s="17">
        <v>2</v>
      </c>
      <c r="C21" s="17">
        <v>0</v>
      </c>
      <c r="D21" s="17">
        <v>2</v>
      </c>
      <c r="E21" s="17">
        <v>2</v>
      </c>
      <c r="F21" s="17" t="s">
        <v>14</v>
      </c>
      <c r="G21" s="17">
        <v>2</v>
      </c>
      <c r="H21" s="73"/>
      <c r="I21" s="16" t="s">
        <v>50</v>
      </c>
      <c r="J21" s="17">
        <v>2</v>
      </c>
      <c r="K21" s="17">
        <v>0</v>
      </c>
      <c r="L21" s="17">
        <v>2</v>
      </c>
      <c r="M21" s="17">
        <v>2</v>
      </c>
      <c r="N21" s="17" t="s">
        <v>14</v>
      </c>
      <c r="O21" s="17">
        <v>2</v>
      </c>
    </row>
    <row r="22" spans="1:15" s="93" customFormat="1" ht="39" thickTop="1" thickBot="1" x14ac:dyDescent="0.3">
      <c r="A22" s="2" t="s">
        <v>22</v>
      </c>
      <c r="B22" s="17">
        <v>2</v>
      </c>
      <c r="C22" s="17">
        <v>0</v>
      </c>
      <c r="D22" s="17">
        <v>2</v>
      </c>
      <c r="E22" s="17">
        <v>2</v>
      </c>
      <c r="F22" s="17" t="s">
        <v>14</v>
      </c>
      <c r="G22" s="17">
        <v>2</v>
      </c>
      <c r="H22" s="73"/>
      <c r="I22" s="16" t="s">
        <v>44</v>
      </c>
      <c r="J22" s="17">
        <v>2</v>
      </c>
      <c r="K22" s="17">
        <v>0</v>
      </c>
      <c r="L22" s="17">
        <v>2</v>
      </c>
      <c r="M22" s="17">
        <v>2</v>
      </c>
      <c r="N22" s="17" t="s">
        <v>14</v>
      </c>
      <c r="O22" s="17">
        <v>2</v>
      </c>
    </row>
    <row r="23" spans="1:15" s="93" customFormat="1" ht="30" customHeight="1" thickTop="1" thickBot="1" x14ac:dyDescent="0.3">
      <c r="A23" s="2" t="s">
        <v>35</v>
      </c>
      <c r="B23" s="17">
        <v>2</v>
      </c>
      <c r="C23" s="17">
        <v>0</v>
      </c>
      <c r="D23" s="17">
        <v>2</v>
      </c>
      <c r="E23" s="17">
        <v>2</v>
      </c>
      <c r="F23" s="17" t="s">
        <v>14</v>
      </c>
      <c r="G23" s="17">
        <v>2</v>
      </c>
      <c r="H23" s="73"/>
      <c r="I23" s="16" t="s">
        <v>45</v>
      </c>
      <c r="J23" s="17">
        <v>2</v>
      </c>
      <c r="K23" s="17">
        <v>0</v>
      </c>
      <c r="L23" s="17">
        <v>2</v>
      </c>
      <c r="M23" s="17">
        <v>2</v>
      </c>
      <c r="N23" s="17" t="s">
        <v>14</v>
      </c>
      <c r="O23" s="17">
        <v>2</v>
      </c>
    </row>
    <row r="24" spans="1:15" s="93" customFormat="1" ht="39" thickTop="1" thickBot="1" x14ac:dyDescent="0.3">
      <c r="A24" s="2" t="s">
        <v>23</v>
      </c>
      <c r="B24" s="17">
        <v>2</v>
      </c>
      <c r="C24" s="17">
        <v>0</v>
      </c>
      <c r="D24" s="17">
        <v>2</v>
      </c>
      <c r="E24" s="17">
        <v>2</v>
      </c>
      <c r="F24" s="17" t="s">
        <v>14</v>
      </c>
      <c r="G24" s="17">
        <v>2</v>
      </c>
      <c r="H24" s="73"/>
      <c r="I24" s="16" t="s">
        <v>70</v>
      </c>
      <c r="J24" s="17">
        <v>2</v>
      </c>
      <c r="K24" s="17">
        <v>0</v>
      </c>
      <c r="L24" s="17">
        <v>2</v>
      </c>
      <c r="M24" s="17">
        <v>2</v>
      </c>
      <c r="N24" s="17" t="s">
        <v>14</v>
      </c>
      <c r="O24" s="17">
        <v>2</v>
      </c>
    </row>
    <row r="25" spans="1:15" s="93" customFormat="1" ht="30" customHeight="1" thickTop="1" thickBot="1" x14ac:dyDescent="0.35">
      <c r="A25" s="2" t="s">
        <v>24</v>
      </c>
      <c r="B25" s="17">
        <v>2</v>
      </c>
      <c r="C25" s="17">
        <v>0</v>
      </c>
      <c r="D25" s="17">
        <v>2</v>
      </c>
      <c r="E25" s="17">
        <v>2</v>
      </c>
      <c r="F25" s="17" t="s">
        <v>14</v>
      </c>
      <c r="G25" s="17">
        <v>2</v>
      </c>
      <c r="H25" s="73"/>
      <c r="I25" s="43"/>
      <c r="J25" s="17"/>
      <c r="K25" s="17"/>
      <c r="L25" s="17"/>
      <c r="M25" s="17"/>
      <c r="N25" s="17"/>
      <c r="O25" s="17"/>
    </row>
    <row r="26" spans="1:15" s="93" customFormat="1" ht="30" customHeight="1" thickTop="1" thickBot="1" x14ac:dyDescent="0.3">
      <c r="A26" s="2" t="s">
        <v>18</v>
      </c>
      <c r="B26" s="17">
        <v>25</v>
      </c>
      <c r="C26" s="17">
        <v>4</v>
      </c>
      <c r="D26" s="17">
        <v>29</v>
      </c>
      <c r="E26" s="17">
        <v>21</v>
      </c>
      <c r="F26" s="17"/>
      <c r="G26" s="17">
        <v>30</v>
      </c>
      <c r="H26" s="116"/>
      <c r="I26" s="2" t="s">
        <v>18</v>
      </c>
      <c r="J26" s="17">
        <v>16</v>
      </c>
      <c r="K26" s="17">
        <v>6</v>
      </c>
      <c r="L26" s="17">
        <v>22</v>
      </c>
      <c r="M26" s="17">
        <v>19</v>
      </c>
      <c r="N26" s="17"/>
      <c r="O26" s="17">
        <v>30</v>
      </c>
    </row>
    <row r="27" spans="1:15" s="93" customFormat="1" ht="30" customHeight="1" thickTop="1" thickBot="1" x14ac:dyDescent="0.3">
      <c r="A27" s="136" t="s">
        <v>242</v>
      </c>
      <c r="B27" s="137"/>
      <c r="C27" s="137"/>
      <c r="D27" s="137"/>
      <c r="E27" s="137"/>
      <c r="F27" s="137"/>
      <c r="G27" s="138"/>
      <c r="H27" s="73"/>
      <c r="I27" s="136" t="s">
        <v>242</v>
      </c>
      <c r="J27" s="137"/>
      <c r="K27" s="137"/>
      <c r="L27" s="137"/>
      <c r="M27" s="137"/>
      <c r="N27" s="137"/>
      <c r="O27" s="138"/>
    </row>
    <row r="28" spans="1:15" s="93" customFormat="1" ht="15" customHeight="1" thickTop="1" x14ac:dyDescent="0.25">
      <c r="A28" s="166"/>
      <c r="B28" s="166"/>
      <c r="C28" s="166"/>
      <c r="D28" s="166"/>
      <c r="E28" s="166"/>
      <c r="F28" s="166"/>
      <c r="G28" s="166"/>
      <c r="H28" s="73"/>
      <c r="I28" s="166"/>
      <c r="J28" s="166"/>
      <c r="K28" s="166"/>
      <c r="L28" s="166"/>
      <c r="M28" s="166"/>
      <c r="N28" s="166"/>
      <c r="O28" s="166"/>
    </row>
    <row r="29" spans="1:15" s="93" customFormat="1" ht="19.5" customHeight="1" x14ac:dyDescent="0.3">
      <c r="A29" s="149" t="s">
        <v>58</v>
      </c>
      <c r="B29" s="149"/>
      <c r="C29" s="149"/>
      <c r="D29" s="149"/>
      <c r="E29" s="149"/>
      <c r="F29" s="149"/>
      <c r="G29" s="149"/>
      <c r="H29" s="52"/>
      <c r="I29" s="149" t="s">
        <v>127</v>
      </c>
      <c r="J29" s="149"/>
      <c r="K29" s="149"/>
      <c r="L29" s="149"/>
      <c r="M29" s="149"/>
      <c r="N29" s="149"/>
      <c r="O29" s="149"/>
    </row>
    <row r="30" spans="1:15" s="93" customFormat="1" ht="13.5" customHeight="1" thickBot="1" x14ac:dyDescent="0.3">
      <c r="A30" s="83"/>
      <c r="B30" s="71"/>
      <c r="C30" s="71"/>
      <c r="D30" s="71"/>
      <c r="E30" s="71"/>
      <c r="F30" s="71"/>
      <c r="G30" s="71"/>
      <c r="H30" s="73"/>
      <c r="I30" s="83"/>
      <c r="J30" s="71"/>
      <c r="K30" s="71"/>
      <c r="L30" s="71"/>
      <c r="M30" s="71"/>
      <c r="N30" s="71"/>
      <c r="O30" s="71"/>
    </row>
    <row r="31" spans="1:15" s="93" customFormat="1" ht="30" customHeight="1" thickTop="1" thickBot="1" x14ac:dyDescent="0.3">
      <c r="A31" s="11" t="s">
        <v>0</v>
      </c>
      <c r="B31" s="12" t="s">
        <v>1</v>
      </c>
      <c r="C31" s="12" t="s">
        <v>2</v>
      </c>
      <c r="D31" s="12" t="s">
        <v>3</v>
      </c>
      <c r="E31" s="12" t="s">
        <v>4</v>
      </c>
      <c r="F31" s="12" t="s">
        <v>5</v>
      </c>
      <c r="G31" s="12" t="s">
        <v>6</v>
      </c>
      <c r="H31" s="73"/>
      <c r="I31" s="11" t="s">
        <v>0</v>
      </c>
      <c r="J31" s="12" t="s">
        <v>1</v>
      </c>
      <c r="K31" s="12" t="s">
        <v>2</v>
      </c>
      <c r="L31" s="12" t="s">
        <v>3</v>
      </c>
      <c r="M31" s="12" t="s">
        <v>4</v>
      </c>
      <c r="N31" s="12" t="s">
        <v>5</v>
      </c>
      <c r="O31" s="12" t="s">
        <v>6</v>
      </c>
    </row>
    <row r="32" spans="1:15" s="93" customFormat="1" ht="39" thickTop="1" thickBot="1" x14ac:dyDescent="0.3">
      <c r="A32" s="49" t="s">
        <v>172</v>
      </c>
      <c r="B32" s="15">
        <v>4</v>
      </c>
      <c r="C32" s="15">
        <v>4</v>
      </c>
      <c r="D32" s="15">
        <v>8</v>
      </c>
      <c r="E32" s="15">
        <v>6</v>
      </c>
      <c r="F32" s="15" t="s">
        <v>11</v>
      </c>
      <c r="G32" s="15">
        <v>8</v>
      </c>
      <c r="H32" s="73"/>
      <c r="I32" s="57" t="s">
        <v>48</v>
      </c>
      <c r="J32" s="15">
        <v>2</v>
      </c>
      <c r="K32" s="15">
        <v>12</v>
      </c>
      <c r="L32" s="15">
        <v>14</v>
      </c>
      <c r="M32" s="15">
        <v>8</v>
      </c>
      <c r="N32" s="15" t="s">
        <v>11</v>
      </c>
      <c r="O32" s="15">
        <v>14</v>
      </c>
    </row>
    <row r="33" spans="1:15" s="93" customFormat="1" ht="30" customHeight="1" thickBot="1" x14ac:dyDescent="0.3">
      <c r="A33" s="57" t="s">
        <v>173</v>
      </c>
      <c r="B33" s="15">
        <v>2</v>
      </c>
      <c r="C33" s="15">
        <v>0</v>
      </c>
      <c r="D33" s="15">
        <v>2</v>
      </c>
      <c r="E33" s="15">
        <v>2</v>
      </c>
      <c r="F33" s="15" t="s">
        <v>11</v>
      </c>
      <c r="G33" s="15">
        <v>4</v>
      </c>
      <c r="H33" s="73"/>
      <c r="I33" s="57" t="s">
        <v>178</v>
      </c>
      <c r="J33" s="15">
        <v>2</v>
      </c>
      <c r="K33" s="15">
        <v>2</v>
      </c>
      <c r="L33" s="15">
        <v>4</v>
      </c>
      <c r="M33" s="15">
        <v>3</v>
      </c>
      <c r="N33" s="15" t="s">
        <v>11</v>
      </c>
      <c r="O33" s="15">
        <v>3</v>
      </c>
    </row>
    <row r="34" spans="1:15" s="93" customFormat="1" ht="57" thickBot="1" x14ac:dyDescent="0.3">
      <c r="A34" s="57" t="s">
        <v>174</v>
      </c>
      <c r="B34" s="15">
        <v>3</v>
      </c>
      <c r="C34" s="15">
        <v>0</v>
      </c>
      <c r="D34" s="15">
        <v>3</v>
      </c>
      <c r="E34" s="15">
        <v>3</v>
      </c>
      <c r="F34" s="15" t="s">
        <v>11</v>
      </c>
      <c r="G34" s="15">
        <v>4</v>
      </c>
      <c r="H34" s="73"/>
      <c r="I34" s="57" t="s">
        <v>179</v>
      </c>
      <c r="J34" s="15">
        <v>3</v>
      </c>
      <c r="K34" s="15">
        <v>0</v>
      </c>
      <c r="L34" s="15">
        <v>3</v>
      </c>
      <c r="M34" s="15">
        <v>3</v>
      </c>
      <c r="N34" s="15" t="s">
        <v>11</v>
      </c>
      <c r="O34" s="15">
        <v>3</v>
      </c>
    </row>
    <row r="35" spans="1:15" s="93" customFormat="1" ht="38.25" thickBot="1" x14ac:dyDescent="0.3">
      <c r="A35" s="57" t="s">
        <v>29</v>
      </c>
      <c r="B35" s="15">
        <v>2</v>
      </c>
      <c r="C35" s="15">
        <v>0</v>
      </c>
      <c r="D35" s="15">
        <v>2</v>
      </c>
      <c r="E35" s="15">
        <v>2</v>
      </c>
      <c r="F35" s="15" t="s">
        <v>8</v>
      </c>
      <c r="G35" s="15">
        <v>2</v>
      </c>
      <c r="H35" s="73"/>
      <c r="I35" s="2" t="s">
        <v>53</v>
      </c>
      <c r="J35" s="17">
        <v>2</v>
      </c>
      <c r="K35" s="17">
        <v>0</v>
      </c>
      <c r="L35" s="17">
        <v>2</v>
      </c>
      <c r="M35" s="17">
        <v>2</v>
      </c>
      <c r="N35" s="17" t="s">
        <v>14</v>
      </c>
      <c r="O35" s="17">
        <v>2</v>
      </c>
    </row>
    <row r="36" spans="1:15" s="93" customFormat="1" ht="38.25" thickBot="1" x14ac:dyDescent="0.3">
      <c r="A36" s="57" t="s">
        <v>30</v>
      </c>
      <c r="B36" s="15">
        <v>2</v>
      </c>
      <c r="C36" s="15">
        <v>0</v>
      </c>
      <c r="D36" s="15">
        <v>2</v>
      </c>
      <c r="E36" s="15">
        <v>2</v>
      </c>
      <c r="F36" s="15" t="s">
        <v>8</v>
      </c>
      <c r="G36" s="15">
        <v>2</v>
      </c>
      <c r="H36" s="73"/>
      <c r="I36" s="57" t="s">
        <v>230</v>
      </c>
      <c r="J36" s="15"/>
      <c r="K36" s="15"/>
      <c r="L36" s="15"/>
      <c r="M36" s="15"/>
      <c r="N36" s="15"/>
      <c r="O36" s="15">
        <v>4</v>
      </c>
    </row>
    <row r="37" spans="1:15" s="93" customFormat="1" ht="38.25" thickBot="1" x14ac:dyDescent="0.3">
      <c r="A37" s="2" t="s">
        <v>120</v>
      </c>
      <c r="B37" s="17">
        <v>2</v>
      </c>
      <c r="C37" s="17">
        <v>0</v>
      </c>
      <c r="D37" s="17">
        <v>2</v>
      </c>
      <c r="E37" s="17">
        <v>2</v>
      </c>
      <c r="F37" s="17" t="s">
        <v>8</v>
      </c>
      <c r="G37" s="17">
        <v>2</v>
      </c>
      <c r="H37" s="73"/>
      <c r="I37" s="57"/>
      <c r="J37" s="15"/>
      <c r="K37" s="15"/>
      <c r="L37" s="15"/>
      <c r="M37" s="15"/>
      <c r="N37" s="15"/>
      <c r="O37" s="15"/>
    </row>
    <row r="38" spans="1:15" s="93" customFormat="1" ht="39" thickTop="1" thickBot="1" x14ac:dyDescent="0.35">
      <c r="A38" s="2" t="s">
        <v>230</v>
      </c>
      <c r="B38" s="17"/>
      <c r="C38" s="17"/>
      <c r="D38" s="17"/>
      <c r="E38" s="17"/>
      <c r="F38" s="17"/>
      <c r="G38" s="17">
        <v>4</v>
      </c>
      <c r="H38" s="73"/>
      <c r="I38" s="43"/>
      <c r="J38" s="17"/>
      <c r="K38" s="17"/>
      <c r="L38" s="17"/>
      <c r="M38" s="17"/>
      <c r="N38" s="17"/>
      <c r="O38" s="17"/>
    </row>
    <row r="39" spans="1:15" s="93" customFormat="1" ht="30" customHeight="1" thickTop="1" thickBot="1" x14ac:dyDescent="0.3">
      <c r="A39" s="2" t="s">
        <v>18</v>
      </c>
      <c r="B39" s="17">
        <v>15</v>
      </c>
      <c r="C39" s="17">
        <v>4</v>
      </c>
      <c r="D39" s="17">
        <v>19</v>
      </c>
      <c r="E39" s="17">
        <f>SUM(E32:E34)</f>
        <v>11</v>
      </c>
      <c r="F39" s="17"/>
      <c r="G39" s="17">
        <f>SUM(G32:G38)</f>
        <v>26</v>
      </c>
      <c r="H39" s="116"/>
      <c r="I39" s="57" t="s">
        <v>18</v>
      </c>
      <c r="J39" s="15">
        <v>7</v>
      </c>
      <c r="K39" s="15">
        <v>14</v>
      </c>
      <c r="L39" s="15">
        <v>21</v>
      </c>
      <c r="M39" s="15">
        <f>SUM(M32:M36)</f>
        <v>16</v>
      </c>
      <c r="N39" s="15"/>
      <c r="O39" s="15">
        <f>SUM(O32:O38)</f>
        <v>26</v>
      </c>
    </row>
    <row r="40" spans="1:15" s="93" customFormat="1" ht="30" customHeight="1" thickTop="1" thickBot="1" x14ac:dyDescent="0.3">
      <c r="A40" s="136" t="s">
        <v>19</v>
      </c>
      <c r="B40" s="137"/>
      <c r="C40" s="137"/>
      <c r="D40" s="137"/>
      <c r="E40" s="137"/>
      <c r="F40" s="137"/>
      <c r="G40" s="138"/>
      <c r="H40" s="73"/>
      <c r="I40" s="171" t="s">
        <v>19</v>
      </c>
      <c r="J40" s="172"/>
      <c r="K40" s="172"/>
      <c r="L40" s="172"/>
      <c r="M40" s="172"/>
      <c r="N40" s="172"/>
      <c r="O40" s="173"/>
    </row>
    <row r="41" spans="1:15" s="93" customFormat="1" ht="30" customHeight="1" thickTop="1" thickBot="1" x14ac:dyDescent="0.3">
      <c r="A41" s="76" t="s">
        <v>66</v>
      </c>
      <c r="B41" s="17">
        <v>2</v>
      </c>
      <c r="C41" s="17">
        <v>0</v>
      </c>
      <c r="D41" s="17">
        <v>2</v>
      </c>
      <c r="E41" s="17">
        <v>2</v>
      </c>
      <c r="F41" s="17" t="s">
        <v>14</v>
      </c>
      <c r="G41" s="17">
        <v>2</v>
      </c>
      <c r="H41" s="117"/>
      <c r="I41" s="16" t="s">
        <v>43</v>
      </c>
      <c r="J41" s="17">
        <v>1</v>
      </c>
      <c r="K41" s="17">
        <v>0</v>
      </c>
      <c r="L41" s="17">
        <v>1</v>
      </c>
      <c r="M41" s="17">
        <v>1</v>
      </c>
      <c r="N41" s="17" t="s">
        <v>14</v>
      </c>
      <c r="O41" s="17">
        <v>2</v>
      </c>
    </row>
    <row r="42" spans="1:15" s="93" customFormat="1" ht="39" thickTop="1" thickBot="1" x14ac:dyDescent="0.3">
      <c r="A42" s="2" t="s">
        <v>33</v>
      </c>
      <c r="B42" s="17">
        <v>1</v>
      </c>
      <c r="C42" s="17">
        <v>2</v>
      </c>
      <c r="D42" s="17">
        <v>3</v>
      </c>
      <c r="E42" s="17">
        <v>2</v>
      </c>
      <c r="F42" s="17" t="s">
        <v>14</v>
      </c>
      <c r="G42" s="17">
        <v>2</v>
      </c>
      <c r="H42" s="116"/>
      <c r="I42" s="16" t="s">
        <v>51</v>
      </c>
      <c r="J42" s="17">
        <v>2</v>
      </c>
      <c r="K42" s="17">
        <v>0</v>
      </c>
      <c r="L42" s="17">
        <v>2</v>
      </c>
      <c r="M42" s="17">
        <v>2</v>
      </c>
      <c r="N42" s="17" t="s">
        <v>14</v>
      </c>
      <c r="O42" s="17">
        <v>2</v>
      </c>
    </row>
    <row r="43" spans="1:15" s="93" customFormat="1" ht="39" thickTop="1" thickBot="1" x14ac:dyDescent="0.3">
      <c r="A43" s="2" t="s">
        <v>25</v>
      </c>
      <c r="B43" s="17">
        <v>2</v>
      </c>
      <c r="C43" s="17">
        <v>0</v>
      </c>
      <c r="D43" s="17">
        <v>2</v>
      </c>
      <c r="E43" s="17">
        <v>2</v>
      </c>
      <c r="F43" s="17" t="s">
        <v>14</v>
      </c>
      <c r="G43" s="17">
        <v>2</v>
      </c>
      <c r="H43" s="73"/>
      <c r="I43" s="16" t="s">
        <v>52</v>
      </c>
      <c r="J43" s="17">
        <v>2</v>
      </c>
      <c r="K43" s="17">
        <v>0</v>
      </c>
      <c r="L43" s="17">
        <v>2</v>
      </c>
      <c r="M43" s="17">
        <v>2</v>
      </c>
      <c r="N43" s="17" t="s">
        <v>14</v>
      </c>
      <c r="O43" s="17">
        <v>2</v>
      </c>
    </row>
    <row r="44" spans="1:15" s="93" customFormat="1" ht="39" thickTop="1" thickBot="1" x14ac:dyDescent="0.3">
      <c r="A44" s="2" t="s">
        <v>88</v>
      </c>
      <c r="B44" s="17">
        <v>1</v>
      </c>
      <c r="C44" s="17">
        <v>2</v>
      </c>
      <c r="D44" s="17">
        <v>3</v>
      </c>
      <c r="E44" s="17">
        <v>2</v>
      </c>
      <c r="F44" s="17" t="s">
        <v>14</v>
      </c>
      <c r="G44" s="17">
        <v>2</v>
      </c>
      <c r="H44" s="73"/>
      <c r="I44" s="16"/>
      <c r="J44" s="17"/>
      <c r="K44" s="17"/>
      <c r="L44" s="17"/>
      <c r="M44" s="17"/>
      <c r="N44" s="17"/>
      <c r="O44" s="17"/>
    </row>
    <row r="45" spans="1:15" s="93" customFormat="1" ht="30" customHeight="1" thickTop="1" thickBot="1" x14ac:dyDescent="0.3">
      <c r="A45" s="2" t="s">
        <v>36</v>
      </c>
      <c r="B45" s="17">
        <v>2</v>
      </c>
      <c r="C45" s="17">
        <v>0</v>
      </c>
      <c r="D45" s="17">
        <v>2</v>
      </c>
      <c r="E45" s="17">
        <v>2</v>
      </c>
      <c r="F45" s="17" t="s">
        <v>14</v>
      </c>
      <c r="G45" s="17">
        <v>2</v>
      </c>
      <c r="H45" s="73"/>
      <c r="I45" s="16"/>
      <c r="J45" s="17"/>
      <c r="K45" s="17"/>
      <c r="L45" s="17"/>
      <c r="M45" s="17"/>
      <c r="N45" s="17"/>
      <c r="O45" s="17"/>
    </row>
    <row r="46" spans="1:15" s="93" customFormat="1" ht="39" thickTop="1" thickBot="1" x14ac:dyDescent="0.3">
      <c r="A46" s="2" t="s">
        <v>37</v>
      </c>
      <c r="B46" s="17">
        <v>2</v>
      </c>
      <c r="C46" s="17">
        <v>0</v>
      </c>
      <c r="D46" s="17">
        <v>2</v>
      </c>
      <c r="E46" s="17">
        <v>2</v>
      </c>
      <c r="F46" s="17" t="s">
        <v>14</v>
      </c>
      <c r="G46" s="17">
        <v>2</v>
      </c>
      <c r="H46" s="73"/>
      <c r="I46" s="2" t="s">
        <v>18</v>
      </c>
      <c r="J46" s="17">
        <f>J39+J41+J42</f>
        <v>10</v>
      </c>
      <c r="K46" s="17">
        <f>K39</f>
        <v>14</v>
      </c>
      <c r="L46" s="17">
        <f>J46+K46</f>
        <v>24</v>
      </c>
      <c r="M46" s="17">
        <f>M39+M41+M42</f>
        <v>19</v>
      </c>
      <c r="N46" s="17"/>
      <c r="O46" s="17">
        <f>O39+O41+O42</f>
        <v>30</v>
      </c>
    </row>
    <row r="47" spans="1:15" s="93" customFormat="1" ht="30" customHeight="1" thickTop="1" thickBot="1" x14ac:dyDescent="0.3">
      <c r="A47" s="2" t="s">
        <v>18</v>
      </c>
      <c r="B47" s="17">
        <f>B39+B41+B45</f>
        <v>19</v>
      </c>
      <c r="C47" s="17">
        <f>C39</f>
        <v>4</v>
      </c>
      <c r="D47" s="17">
        <f>B47+C47</f>
        <v>23</v>
      </c>
      <c r="E47" s="17">
        <f>E39+E41+E42</f>
        <v>15</v>
      </c>
      <c r="F47" s="17"/>
      <c r="G47" s="17">
        <v>30</v>
      </c>
      <c r="H47" s="73"/>
      <c r="I47" s="2" t="s">
        <v>54</v>
      </c>
      <c r="J47" s="17">
        <f>B26+J26+B47+J46</f>
        <v>70</v>
      </c>
      <c r="K47" s="17">
        <f>C26+K26+C47+K46</f>
        <v>28</v>
      </c>
      <c r="L47" s="17">
        <f>J47+K47</f>
        <v>98</v>
      </c>
      <c r="M47" s="17">
        <f>E18+M18+E39+M39</f>
        <v>56</v>
      </c>
      <c r="N47" s="17">
        <f>J47-12+K47/2</f>
        <v>72</v>
      </c>
      <c r="O47" s="17">
        <f>G26+O26+G47+O46</f>
        <v>120</v>
      </c>
    </row>
    <row r="48" spans="1:15" s="93" customFormat="1" ht="30" customHeight="1" thickTop="1" thickBot="1" x14ac:dyDescent="0.3">
      <c r="A48" s="136" t="s">
        <v>242</v>
      </c>
      <c r="B48" s="137"/>
      <c r="C48" s="137"/>
      <c r="D48" s="137"/>
      <c r="E48" s="137"/>
      <c r="F48" s="137"/>
      <c r="G48" s="138"/>
      <c r="H48" s="118"/>
      <c r="I48" s="136" t="s">
        <v>242</v>
      </c>
      <c r="J48" s="137"/>
      <c r="K48" s="137"/>
      <c r="L48" s="137"/>
      <c r="M48" s="137"/>
      <c r="N48" s="137"/>
      <c r="O48" s="138"/>
    </row>
    <row r="49" spans="1:15" ht="19.5" thickTop="1" x14ac:dyDescent="0.3">
      <c r="A49" s="119"/>
      <c r="B49" s="120"/>
      <c r="C49" s="120"/>
      <c r="D49" s="120"/>
      <c r="E49" s="120"/>
      <c r="F49" s="120"/>
      <c r="G49" s="120"/>
      <c r="H49" s="103"/>
      <c r="I49" s="121"/>
      <c r="J49" s="113"/>
      <c r="K49" s="113"/>
      <c r="L49" s="113"/>
      <c r="M49" s="113"/>
      <c r="N49" s="122"/>
      <c r="O49" s="122"/>
    </row>
    <row r="50" spans="1:15" x14ac:dyDescent="0.3">
      <c r="A50" s="121"/>
      <c r="B50" s="113"/>
      <c r="C50" s="113"/>
      <c r="D50" s="113"/>
      <c r="E50" s="113"/>
      <c r="F50" s="122"/>
      <c r="G50" s="122"/>
      <c r="H50" s="103"/>
      <c r="I50" s="121"/>
      <c r="J50" s="113"/>
      <c r="K50" s="113"/>
      <c r="L50" s="113"/>
      <c r="M50" s="113"/>
      <c r="N50" s="122"/>
      <c r="O50" s="122"/>
    </row>
    <row r="51" spans="1:15" ht="15" x14ac:dyDescent="0.25">
      <c r="A51" s="174"/>
      <c r="B51" s="174"/>
      <c r="C51" s="174"/>
      <c r="D51" s="174"/>
      <c r="E51" s="174"/>
      <c r="F51" s="174"/>
      <c r="G51" s="174"/>
      <c r="H51" s="114"/>
      <c r="I51" s="174"/>
      <c r="J51" s="174"/>
      <c r="K51" s="174"/>
      <c r="L51" s="174"/>
      <c r="M51" s="174"/>
      <c r="N51" s="174"/>
      <c r="O51" s="174"/>
    </row>
    <row r="52" spans="1:15" x14ac:dyDescent="0.3">
      <c r="A52" s="94"/>
      <c r="B52" s="30"/>
      <c r="C52" s="30"/>
      <c r="D52" s="30"/>
      <c r="E52" s="30"/>
      <c r="F52" s="30"/>
      <c r="G52" s="30"/>
      <c r="H52" s="30"/>
      <c r="I52" s="94"/>
      <c r="J52" s="30"/>
      <c r="K52" s="30"/>
      <c r="L52" s="30"/>
      <c r="M52" s="30"/>
      <c r="N52" s="30"/>
      <c r="O52" s="30"/>
    </row>
  </sheetData>
  <mergeCells count="20">
    <mergeCell ref="I40:O40"/>
    <mergeCell ref="I48:O48"/>
    <mergeCell ref="A29:G29"/>
    <mergeCell ref="I29:O29"/>
    <mergeCell ref="A51:G51"/>
    <mergeCell ref="I51:O51"/>
    <mergeCell ref="A40:G40"/>
    <mergeCell ref="A48:G48"/>
    <mergeCell ref="A19:G19"/>
    <mergeCell ref="I19:O19"/>
    <mergeCell ref="A27:G27"/>
    <mergeCell ref="I27:O27"/>
    <mergeCell ref="A28:G28"/>
    <mergeCell ref="I28:O28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52" orientation="portrait" verticalDpi="0" r:id="rId1"/>
  <rowBreaks count="1" manualBreakCount="1">
    <brk id="48" max="14" man="1"/>
  </rowBreaks>
  <colBreaks count="1" manualBreakCount="1">
    <brk id="15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22</vt:i4>
      </vt:variant>
    </vt:vector>
  </HeadingPairs>
  <TitlesOfParts>
    <vt:vector size="33" baseType="lpstr">
      <vt:lpstr>Anestezi</vt:lpstr>
      <vt:lpstr>Sekreterlik</vt:lpstr>
      <vt:lpstr>Diş Protez</vt:lpstr>
      <vt:lpstr>Diyaliz</vt:lpstr>
      <vt:lpstr>Fizyoterapi</vt:lpstr>
      <vt:lpstr>İlk Acil Yardım</vt:lpstr>
      <vt:lpstr>Odyometri</vt:lpstr>
      <vt:lpstr>Ortez</vt:lpstr>
      <vt:lpstr>Tıbbi Görnt.</vt:lpstr>
      <vt:lpstr>Tıbbi lab.</vt:lpstr>
      <vt:lpstr>Yaşlı Bakım</vt:lpstr>
      <vt:lpstr>Anestezi!_Toc235298350</vt:lpstr>
      <vt:lpstr>'Diş Protez'!_Toc235298350</vt:lpstr>
      <vt:lpstr>Diyaliz!_Toc235298350</vt:lpstr>
      <vt:lpstr>Fizyoterapi!_Toc235298350</vt:lpstr>
      <vt:lpstr>'İlk Acil Yardım'!_Toc235298350</vt:lpstr>
      <vt:lpstr>Odyometri!_Toc235298350</vt:lpstr>
      <vt:lpstr>Ortez!_Toc235298350</vt:lpstr>
      <vt:lpstr>Sekreterlik!_Toc235298350</vt:lpstr>
      <vt:lpstr>'Tıbbi Görnt.'!_Toc235298350</vt:lpstr>
      <vt:lpstr>'Tıbbi lab.'!_Toc235298350</vt:lpstr>
      <vt:lpstr>'Yaşlı Bakım'!_Toc235298350</vt:lpstr>
      <vt:lpstr>Anestezi!Yazdırma_Alanı</vt:lpstr>
      <vt:lpstr>'Diş Protez'!Yazdırma_Alanı</vt:lpstr>
      <vt:lpstr>Diyaliz!Yazdırma_Alanı</vt:lpstr>
      <vt:lpstr>Fizyoterapi!Yazdırma_Alanı</vt:lpstr>
      <vt:lpstr>'İlk Acil Yardım'!Yazdırma_Alanı</vt:lpstr>
      <vt:lpstr>Odyometri!Yazdırma_Alanı</vt:lpstr>
      <vt:lpstr>Ortez!Yazdırma_Alanı</vt:lpstr>
      <vt:lpstr>Sekreterlik!Yazdırma_Alanı</vt:lpstr>
      <vt:lpstr>'Tıbbi Görnt.'!Yazdırma_Alanı</vt:lpstr>
      <vt:lpstr>'Tıbbi lab.'!Yazdırma_Alanı</vt:lpstr>
      <vt:lpstr>'Yaşlı Bakım'!Yazdırma_Alanı</vt:lpstr>
    </vt:vector>
  </TitlesOfParts>
  <Company>Atatürk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ÖZTÜRK</dc:creator>
  <cp:lastModifiedBy>FATİH</cp:lastModifiedBy>
  <cp:lastPrinted>2014-10-09T05:53:15Z</cp:lastPrinted>
  <dcterms:created xsi:type="dcterms:W3CDTF">2013-02-27T09:05:09Z</dcterms:created>
  <dcterms:modified xsi:type="dcterms:W3CDTF">2014-10-09T05:53:20Z</dcterms:modified>
</cp:coreProperties>
</file>