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8800" windowHeight="12345"/>
  </bookViews>
  <sheets>
    <sheet name="GENEL" sheetId="10" r:id="rId1"/>
    <sheet name="BİRİMLER" sheetId="13" r:id="rId2"/>
    <sheet name="UYRUK" sheetId="16" r:id="rId3"/>
  </sheets>
  <definedNames>
    <definedName name="_xlnm._FilterDatabase" localSheetId="1" hidden="1">BİRİMLER!$A$1:$D$496</definedName>
  </definedNames>
  <calcPr calcId="162913"/>
</workbook>
</file>

<file path=xl/calcChain.xml><?xml version="1.0" encoding="utf-8"?>
<calcChain xmlns="http://schemas.openxmlformats.org/spreadsheetml/2006/main">
  <c r="U7" i="16" l="1"/>
  <c r="V7" i="16"/>
  <c r="W7" i="16"/>
  <c r="X7" i="16"/>
  <c r="Y7" i="16"/>
  <c r="Z7" i="16"/>
  <c r="AA7" i="16"/>
  <c r="AB7" i="16"/>
  <c r="AC7" i="16"/>
  <c r="AD7" i="16"/>
  <c r="AE7" i="16"/>
  <c r="AF7" i="16"/>
  <c r="T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Q6" i="10"/>
  <c r="Q7" i="10"/>
  <c r="Q8" i="10"/>
  <c r="Q9" i="10"/>
  <c r="Q5" i="10"/>
  <c r="C5" i="16" l="1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B5" i="16"/>
</calcChain>
</file>

<file path=xl/sharedStrings.xml><?xml version="1.0" encoding="utf-8"?>
<sst xmlns="http://schemas.openxmlformats.org/spreadsheetml/2006/main" count="617" uniqueCount="516">
  <si>
    <t>Önlisans</t>
  </si>
  <si>
    <t>TÜRKİYE CUMHURİYETİ</t>
  </si>
  <si>
    <t>Lisans</t>
  </si>
  <si>
    <t>Örgün Öğretim</t>
  </si>
  <si>
    <t>Doktora</t>
  </si>
  <si>
    <t>İkinci Öğretim</t>
  </si>
  <si>
    <t>Uzaktan Eğitim</t>
  </si>
  <si>
    <t>ATATÜRK ÜNİVERSİTESİ</t>
  </si>
  <si>
    <t>Toplam</t>
  </si>
  <si>
    <t>TOPLAM</t>
  </si>
  <si>
    <t>BİRİM &amp; PROGRAM ADI</t>
  </si>
  <si>
    <t>Yüksek Lisans</t>
  </si>
  <si>
    <t>Erkek</t>
  </si>
  <si>
    <t>Kız</t>
  </si>
  <si>
    <t>Açık Öğretim</t>
  </si>
  <si>
    <t>ERKEK</t>
  </si>
  <si>
    <t>KIZ</t>
  </si>
  <si>
    <t>ULUSLARARASI ÖĞRENCİLER</t>
  </si>
  <si>
    <t>Sanatta Yeterlilik</t>
  </si>
  <si>
    <t>Genel Toplam</t>
  </si>
  <si>
    <t>Halkla İlişkiler ve Tanıtım Lisans Programı</t>
  </si>
  <si>
    <t>Sosyoloji Lisans Programı</t>
  </si>
  <si>
    <t>Mühendislik Fakültesi</t>
  </si>
  <si>
    <t>İnşaat Mühendisliği Programı</t>
  </si>
  <si>
    <t>Sosyal Bilimler Enstitüsü</t>
  </si>
  <si>
    <t>Temel İslam Bilimleri - Bilim Dalı - Doktora Programı</t>
  </si>
  <si>
    <t>AZERBAYCAN</t>
  </si>
  <si>
    <t>Çocuk Gelişimi Önlisans Programı</t>
  </si>
  <si>
    <t>Aşkale Meslek Yüksekokulu</t>
  </si>
  <si>
    <t>Sivil Hava Ulaştırma İşletmeciliği Programı</t>
  </si>
  <si>
    <t>Acil Durum ve Afet Yönetimi Önlisans Programı</t>
  </si>
  <si>
    <t>Acil Yardım ve Afet Yönetimi Lisans Tamamlama Programı</t>
  </si>
  <si>
    <t>Adalet Önlisans Programı</t>
  </si>
  <si>
    <t>Bankacılık ve Sigortacılık Önlisans Programı</t>
  </si>
  <si>
    <t>Bilgi Yönetimi Önlisans Programı</t>
  </si>
  <si>
    <t>Bilgisayar Programcılığı Önlisans Programı</t>
  </si>
  <si>
    <t>Büro Yönetimi ve Yönetici Asistanlığı Önlisans Programı</t>
  </si>
  <si>
    <t>Çağrı Merkezi Hizmetleri Önlisans Programı</t>
  </si>
  <si>
    <t>Dış Ticaret Önlisans Programı</t>
  </si>
  <si>
    <t>Emlak ve Emlak Yönetimi Önlisans Programı</t>
  </si>
  <si>
    <t>Emlak Yönetimi Önlisans Programı</t>
  </si>
  <si>
    <t>Fotoğrafçılık ve Kameramanlık Önlisans Programı</t>
  </si>
  <si>
    <t>Halkla İlişkiler ve Tanıtım Önlisans Programı</t>
  </si>
  <si>
    <t>İlahiyat Önlisans Programı</t>
  </si>
  <si>
    <t>İş Sağlığı ve Güvenliği Lisans Tamamlama Programı</t>
  </si>
  <si>
    <t>İş Sağlığı ve Güvenliği Önlisans Programı</t>
  </si>
  <si>
    <t>İşletme Lisans Programı</t>
  </si>
  <si>
    <t>İşletme Yönetimi Önlisans Programı</t>
  </si>
  <si>
    <t>Kamu Yönetimi Lisans Programı</t>
  </si>
  <si>
    <t>Laborant ve Veteriner Sağlık Önlisans Programı</t>
  </si>
  <si>
    <t>Lojistik Önlisans Programı</t>
  </si>
  <si>
    <t>Özel Güvenlik ve Koruma Önlisans Programı</t>
  </si>
  <si>
    <t>Radyo ve Televizyon Programcılığı Önlisans Programı</t>
  </si>
  <si>
    <t>Reklamcılık Lisans Programı</t>
  </si>
  <si>
    <t>Reklamcılık Önlisans Programı</t>
  </si>
  <si>
    <t>Sağlık Kurumları İşletmeciliği Önlisans Programı</t>
  </si>
  <si>
    <t>Sağlık Yönetimi Lisans Programı</t>
  </si>
  <si>
    <t>Sağlık Yönetimi Lisans Tamamlama Programı</t>
  </si>
  <si>
    <t>Sivil Hava Ulaştırma İşletmeciliği Önlisans Programı</t>
  </si>
  <si>
    <t>Sosyal Hizmet Lisans Programı</t>
  </si>
  <si>
    <t>Sosyal Hizmet Lisans Tamamlama Programı</t>
  </si>
  <si>
    <t>Sosyal Hizmetler Önlisans Programı</t>
  </si>
  <si>
    <t>Tıbbi Dokümantasyon ve Sekreterlik Önlisans Programı</t>
  </si>
  <si>
    <t>Turizm ve Otel İşletmeciliği Önlisans Programı</t>
  </si>
  <si>
    <t>Yeni Medya ve Gazetecilik Önlisans Programı</t>
  </si>
  <si>
    <t>Yerel Yönetimler Önlisans Programı</t>
  </si>
  <si>
    <t>Adalet Meslek Yüksekokulu</t>
  </si>
  <si>
    <t>Adalet Programı</t>
  </si>
  <si>
    <t>Ceza İnfaz ve Güvenlik Hizmetleri Programı</t>
  </si>
  <si>
    <t>Çocuk Gelişimi Programı</t>
  </si>
  <si>
    <t>Elektrik Programı</t>
  </si>
  <si>
    <t>Sağlık Kurumları İşletmeciliği Programı</t>
  </si>
  <si>
    <t>Dış Ticaret Programı</t>
  </si>
  <si>
    <t>Diş Hekimliği Fakültesi</t>
  </si>
  <si>
    <t>Edebiyat Fakültesi</t>
  </si>
  <si>
    <t>Alman Dili ve Edebiyatı Programı</t>
  </si>
  <si>
    <t>Arap Dili ve Edebiyatı Programı</t>
  </si>
  <si>
    <t>Coğrafya Programı</t>
  </si>
  <si>
    <t>Çağdaş Türk Lehçeleri ve Edebiyatları Programı</t>
  </si>
  <si>
    <t>Felsefe Programı</t>
  </si>
  <si>
    <t>İngiliz Dili ve Edebiyatı Programı</t>
  </si>
  <si>
    <t>Sanat Tarihi Programı</t>
  </si>
  <si>
    <t>Sosyoloji Programı</t>
  </si>
  <si>
    <t>Tarih Programı</t>
  </si>
  <si>
    <t>Türk Dili ve Edebiyatı Programı</t>
  </si>
  <si>
    <t>Eğitim Bilimleri Enstitüsü</t>
  </si>
  <si>
    <t>Bilgisayar ve Öğretim Teknolojileri Eğitimi - Bilim Dalı - Doktora Programı</t>
  </si>
  <si>
    <t>Bilgisayar ve Öğretim Teknolojileri Eğitimi - Bilim Dalı - Tezli Yüksek Lisans Programı</t>
  </si>
  <si>
    <t>Eğitim Yönetimi - Bilim Dalı - Tezli Yüksek Lisans Programı</t>
  </si>
  <si>
    <t>Kimya Eğitimi - Bilim Dalı - Tezli Yüksek Lisans Programı</t>
  </si>
  <si>
    <t>Matematik Eğitimi - Bilim Dalı - Tezli Yüksek Lisans Programı</t>
  </si>
  <si>
    <t>Rehberlik ve Psikolojik Danışmanlık - Bilim Dalı - Tezli Yüksek Lisans Programı</t>
  </si>
  <si>
    <t>Türkçe Eğitimi - Bilim Dalı - Doktora Programı</t>
  </si>
  <si>
    <t>Fen Bilimleri Enstitüsü</t>
  </si>
  <si>
    <t>Bilgisayar Mühendisliği - Bilim Dalı - Tezli Yüksek Lisans Programı</t>
  </si>
  <si>
    <t>Çevre Mühendisliği - Bilim Dalı - Tezli Yüksek Lisans Programı</t>
  </si>
  <si>
    <t>Gıda Mühendisliği - Bilim Dalı - Doktora Programı</t>
  </si>
  <si>
    <t>Jeoloji Mühendisliği - Bilim Dalı - Tezli Yüksek Lisans Programı</t>
  </si>
  <si>
    <t>Moleküler Biyoloji ve Genetik - Bilim Dalı - Tezli Yüksek Lisans Programı</t>
  </si>
  <si>
    <t>Organik Kimya - Bilim Dalı - Doktora Programı</t>
  </si>
  <si>
    <t>Peyzaj Mimarlığı - Bilim Dalı - Tezli Yüksek Lisans Programı</t>
  </si>
  <si>
    <t>Su Ürünleri Mühendisliği - Bilim Dalı - Tezsiz Yüksek Lisans Programı</t>
  </si>
  <si>
    <t>Tarla Bitkileri - Bilim Dalı - Tezli Yüksek Lisans Programı</t>
  </si>
  <si>
    <t>Yapı - Bilim Dalı - Doktora Programı</t>
  </si>
  <si>
    <t>Fen Fakültesi</t>
  </si>
  <si>
    <t>Biyoloji Programı</t>
  </si>
  <si>
    <t>Matematik Programı</t>
  </si>
  <si>
    <t>Moleküler Biyoloji ve Genetik Programı</t>
  </si>
  <si>
    <t>Güzel Sanatlar Enstitüsü</t>
  </si>
  <si>
    <t>Müzikoloji - Sanat Dalı - Tezli Yüksek Lisans Programı</t>
  </si>
  <si>
    <t>Resim - Sanat Dalı - Tezli Yüksek Lisans Programı</t>
  </si>
  <si>
    <t>Güzel Sanatlar Fakültesi</t>
  </si>
  <si>
    <t>Müzik Bilimleri Programı</t>
  </si>
  <si>
    <t>Hemşirelik Fakültesi</t>
  </si>
  <si>
    <t>Hemşirelik Lisans Tamamlama Programı</t>
  </si>
  <si>
    <t>Hemşirelik Programı</t>
  </si>
  <si>
    <t>Eczane Hizmetleri Programı</t>
  </si>
  <si>
    <t>Horasan Meslek Yüksekokulu</t>
  </si>
  <si>
    <t>Laborant ve Veteriner Sağlık Programı</t>
  </si>
  <si>
    <t>Hukuk Fakültesi</t>
  </si>
  <si>
    <t>İktisadi ve İdari Bilimler Fakültesi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</si>
  <si>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</si>
  <si>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</si>
  <si>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</si>
  <si>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</si>
  <si>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</si>
  <si>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Uluslararası Ticaret ve Lojistik Programı</t>
  </si>
  <si>
    <t>Yönetim Bilişim Sistemleri Programı</t>
  </si>
  <si>
    <t>İlahiyat Fakültesi</t>
  </si>
  <si>
    <t>İlahiyat Lisans Tamamlama Programı</t>
  </si>
  <si>
    <t>İlahiyat Programı</t>
  </si>
  <si>
    <t>İletişim Fakültesi</t>
  </si>
  <si>
    <t>Gazetecilik Programı</t>
  </si>
  <si>
    <t>Radyo, Televizyon ve Sinema Programı</t>
  </si>
  <si>
    <t>İspir Hamza Polat Meslek Yüksekokulu</t>
  </si>
  <si>
    <t>Biyomedikal Cihaz Teknolojisi Programı</t>
  </si>
  <si>
    <t>Ormancılık ve Orman Ürünleri Programı</t>
  </si>
  <si>
    <t>Veteriner Programı</t>
  </si>
  <si>
    <t>Kazım Karabekir Eğitim Fakültesi</t>
  </si>
  <si>
    <t>Almanca Öğretmenliği Programı</t>
  </si>
  <si>
    <t>Özel Eğitim Öğretmenliği Programı</t>
  </si>
  <si>
    <t>Resim İş Öğretmenliği Programı</t>
  </si>
  <si>
    <t>Kış Sporları ve Spor Bilimleri Enstitüsü</t>
  </si>
  <si>
    <t>Beden Eğitimi ve Spor - Bilim Dalı - Tezli Yüksek Lisans Programı</t>
  </si>
  <si>
    <t>Spor Yönetimi - Bilim Dalı - Doktora Programı</t>
  </si>
  <si>
    <t>Mimarlık ve Tasarım Fakültesi</t>
  </si>
  <si>
    <t>Mimarlık Programı</t>
  </si>
  <si>
    <t>Peyzaj Mimarlığı Programı</t>
  </si>
  <si>
    <t>Bilgisayar Mühendisliği Programı</t>
  </si>
  <si>
    <t>Endüstri Mühendisliği Programı</t>
  </si>
  <si>
    <t>Kimya Mühendisliği Programı</t>
  </si>
  <si>
    <t>Makine Mühendisliği Programı</t>
  </si>
  <si>
    <t>Narman Meslek Yüksekokulu</t>
  </si>
  <si>
    <t>Büro Yönetimi ve Yönetici Asistanlığı Programı</t>
  </si>
  <si>
    <t>İnşaat Teknolojisi Programı</t>
  </si>
  <si>
    <t>Tıbbi Dokümantasyon ve Sekreterlik Programı</t>
  </si>
  <si>
    <t>Oltu Beşeri ve Sosyal Bilimler Fakültesi</t>
  </si>
  <si>
    <t>Oltu Meslek Yüksekokulu</t>
  </si>
  <si>
    <t>Pasinler Meslek Yüksekokulu</t>
  </si>
  <si>
    <t>Bilgisayar Programcılığı Programı</t>
  </si>
  <si>
    <t>Harita ve Kadastro Programı</t>
  </si>
  <si>
    <t>Sağlık Bilimleri Enstitüsü</t>
  </si>
  <si>
    <t>Cerrahi Hastalıkları Hemşireliği - Bilim Dalı - Tezli Yüksek Lisans Programı</t>
  </si>
  <si>
    <t>Çocuk Sağlığı ve Hastalıkları Hemşireliği - Bilim Dalı - Tezli Yüksek Lisans Programı</t>
  </si>
  <si>
    <t>Doğum ve Kadın Hastalıkları Hemşireliği - Bilim Dalı - Tezli Yüksek Lisans Programı</t>
  </si>
  <si>
    <t>Ebelik - Bilim Dalı - Tezli Yüksek Lisans Programı</t>
  </si>
  <si>
    <t>Halk Sağlığı Hemşireliği - Bilim Dalı - Doktora Programı</t>
  </si>
  <si>
    <t>Halk Sağlığı Hemşireliği - Bilim Dalı - Tezli Yüksek Lisans Programı</t>
  </si>
  <si>
    <t>Hemşirelik Esasları - Bilim Dalı - Tezli Yüksek Lisans Programı</t>
  </si>
  <si>
    <t>Psikiyatri Hemşireliği - Bilim Dalı - Tezli Yüksek Lisans Programı</t>
  </si>
  <si>
    <t>Veterinerlik Fizyolojisi - Bilim Dalı - Doktora Programı</t>
  </si>
  <si>
    <t>Sağlık Hizmetleri Meslek Yüksekokulu</t>
  </si>
  <si>
    <t>Ameliyathane Hizmetleri Programı</t>
  </si>
  <si>
    <t>Anestezi Programı</t>
  </si>
  <si>
    <t>Diyaliz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</si>
  <si>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</si>
  <si>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</si>
  <si>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</si>
  <si>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</si>
  <si>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</si>
  <si>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</si>
  <si>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Alman Dili ve Edebiyatı - Bilim Dalı - Tezli Yüksek Lisans Programı</t>
  </si>
  <si>
    <t>Ekonometri - Bilim Dalı - Tezli Yüksek Lisans Programı</t>
  </si>
  <si>
    <t>Felsefe ve Din Bilimleri - Bilim Dalı - Doktora Programı</t>
  </si>
  <si>
    <t>Felsefe ve Din Bilimleri - Bilim Dalı - Tezli Yüksek Lisans Programı</t>
  </si>
  <si>
    <t>Gazetecilik - Bilim Dalı - Doktora Programı</t>
  </si>
  <si>
    <t>Gazetecilik - Bilim Dalı - Tezli Yüksek Lisans Programı</t>
  </si>
  <si>
    <t>Halkla İlişkiler ve Tanıtım - Bilim Dalı - Tezli Yüksek Lisans Programı</t>
  </si>
  <si>
    <t>İslam Tarihi ve Sanatları - Bilim Dalı - Tezli Yüksek Lisans Programı</t>
  </si>
  <si>
    <t>Muhasebe ve Finansman - Bilim Dalı - Doktora Programı</t>
  </si>
  <si>
    <t>Özel Hukuk - Bilim Dalı - Tezli Yüksek Lisans Programı</t>
  </si>
  <si>
    <t>Temel İslam Bilimleri - Bilim Dalı - Tezli Yüksek Lisans Programı</t>
  </si>
  <si>
    <t>Turizm İşletmeciliği ve Otelcilik - Bilim Dalı - Tezli Yüksek Lisans Programı</t>
  </si>
  <si>
    <t>Türkiye Coğrafyası - Bilim Dalı - Tezli Yüksek Lisans Programı</t>
  </si>
  <si>
    <t>Üretim Yönetimi ve Pazarlama - Bilim Dalı - Doktora Programı</t>
  </si>
  <si>
    <t>Yönetim Bilişim Sistemleri - Bilim Dalı - Tezli Yüksek Lisans Programı</t>
  </si>
  <si>
    <t>Sosyal Bilimler Meslek Yüksekokulu</t>
  </si>
  <si>
    <t>Muhasebe ve Vergi Uygulamaları Programı</t>
  </si>
  <si>
    <t>Radyo ve Televizyon Programcılığı Programı</t>
  </si>
  <si>
    <t>Spor Bilimleri Fakültesi</t>
  </si>
  <si>
    <t>Teknik Bilimler Meslek Yüksekokulu</t>
  </si>
  <si>
    <t>Gıda Kalite Kontrolü ve Analizi Programı</t>
  </si>
  <si>
    <t>İş Sağlığı ve Güvenliği Programı</t>
  </si>
  <si>
    <t>Kimya Teknolojisi Programı</t>
  </si>
  <si>
    <t>Otomotiv Teknolojisi Programı</t>
  </si>
  <si>
    <t>Tıp Fakültesi</t>
  </si>
  <si>
    <t>Tıp Programı</t>
  </si>
  <si>
    <t>Turizm Fakültesi</t>
  </si>
  <si>
    <t>Gastronomi ve Mutfak Sanatları Programı</t>
  </si>
  <si>
    <t>Türk Musikisi Devlet Konservatuvarı</t>
  </si>
  <si>
    <t>Türkiyat Araştırmaları Enstitüsü</t>
  </si>
  <si>
    <t>Çağdaş Türk Lehçeleri ve Edebiyatları - Bilim Dalı - Tezli Yüksek Lisans Programı</t>
  </si>
  <si>
    <t>Veteriner Fakültesi</t>
  </si>
  <si>
    <t>Ziraat Fakültesi</t>
  </si>
  <si>
    <t>Bitki Koruma Programı</t>
  </si>
  <si>
    <t>Gıda Mühendisliği Programı</t>
  </si>
  <si>
    <t>Tarım Ekonomisi Programı</t>
  </si>
  <si>
    <t>Tarım Makineleri ve Teknolojileri Mühendisliği Programı</t>
  </si>
  <si>
    <t>AFGANİSTAN</t>
  </si>
  <si>
    <t>IRAK</t>
  </si>
  <si>
    <t>İRAN</t>
  </si>
  <si>
    <t>SURİYE</t>
  </si>
  <si>
    <t>TÜRKMENİSTAN</t>
  </si>
  <si>
    <t>İslami İlimler Önlisans Programı</t>
  </si>
  <si>
    <t>Spor Yönetimi Önlisans Programı</t>
  </si>
  <si>
    <t>Diş Hekimliği Programı</t>
  </si>
  <si>
    <t>Eczacılık Fakültesi</t>
  </si>
  <si>
    <t>Eczacılık Programı</t>
  </si>
  <si>
    <t>Bilgi ve Belge Yönetimi Programı</t>
  </si>
  <si>
    <t>Coğrafya Programı (İ.Ö.)</t>
  </si>
  <si>
    <t>Çağdaş Türk Lehçeleri ve Edebiyatları Programı (İ.Ö.)</t>
  </si>
  <si>
    <t>İngiliz Dili ve Edebiyatı Programı (İ.Ö.)</t>
  </si>
  <si>
    <t>Sanat Tarihi Programı (İ.Ö.)</t>
  </si>
  <si>
    <t>Sosyoloji Programı (İ.Ö.)</t>
  </si>
  <si>
    <t>Tarih Programı (İ.Ö.)</t>
  </si>
  <si>
    <t>Türk Dili ve Edebiyatı Programı (İ.Ö.)</t>
  </si>
  <si>
    <t>Eğitim Programı ve Öğretim - Bilim Dalı - Tezsiz Yüksek Lisans Programı (Uzaktan Eğitim)</t>
  </si>
  <si>
    <t>Eğitim Programları ve Öğretim - Bilim Dalı - Tezli Yüksek Lisans Programı</t>
  </si>
  <si>
    <t>Eğitim Programları ve Öğretim - Bilim Dalı - Tezsiz Yüksek Lisans Programı (İ.Ö.)</t>
  </si>
  <si>
    <t>Fen Bilgisi Eğitimi - Bilim Dalı - Tezli Yüksek Lisans Programı</t>
  </si>
  <si>
    <t>Rehberlik ve Psikolojik Danışmanlık - Bilim Dalı - Doktora Programı</t>
  </si>
  <si>
    <t>Sınıf Öğretmenliği - Bilim Dalı - Tezsiz Yüksek Lisans Programı (İ.Ö.)</t>
  </si>
  <si>
    <t>Endüstri Mühendisliği - Bilim Dalı - Tezli Yüksek Lisans Programı</t>
  </si>
  <si>
    <t>Gıda Mühendisliği - Bilim Dalı - Tezli Yüksek Lisans Programı</t>
  </si>
  <si>
    <t>İnşaat Mühendisliği - Bilim Dalı - Tezli Yüksek Lisans Programı</t>
  </si>
  <si>
    <t>Kentsel Tasarım - Bilim Dalı - Tezli Yüksek Lisans Programı (Disiplinlerarası)</t>
  </si>
  <si>
    <t>Matematik - Bilim Dalı - Tezli Yüksek Lisans Programı</t>
  </si>
  <si>
    <t>Meyve Yetiştirme ve Islahı - Bilim Dalı - Doktora Programı</t>
  </si>
  <si>
    <t>Proses ve Reaktör Tasarımı - Bilim Dalı - Doktora Programı</t>
  </si>
  <si>
    <t>Restorasyon ve Konservasyon - Bilim Dalı - Tezli Yüksek Lisans Programı</t>
  </si>
  <si>
    <t>Kimya Programı</t>
  </si>
  <si>
    <t>Plastik Sanatlar - Sanat Dalı - Sanatta Yeterlilik Programı (Disiplinlerarası)</t>
  </si>
  <si>
    <t>Posta Hizmetleri Programı</t>
  </si>
  <si>
    <t>Kamu Yönetimi Programı (İ.Ö.)</t>
  </si>
  <si>
    <t>Yönetim Bilişim Sistemleri Programı (İ.Ö.)</t>
  </si>
  <si>
    <t>İlahiyat Programı (İ.Ö.)</t>
  </si>
  <si>
    <t>Gazetecilik Programı (İ.Ö.)</t>
  </si>
  <si>
    <t>Halkla İlişkiler ve Tanıtım Programı</t>
  </si>
  <si>
    <t>Halkla İlişkiler ve Tanıtım Programı (İ.Ö.)</t>
  </si>
  <si>
    <t>Radyo, Televizyon ve Sinema Programı (İ.Ö.)</t>
  </si>
  <si>
    <t>İlköğretim Matematik Öğretmenliği Programı</t>
  </si>
  <si>
    <t>İngilizce Öğretmenliği Programı</t>
  </si>
  <si>
    <t>Okul Öncesi Öğretmenliği Programı</t>
  </si>
  <si>
    <t>Beden Eğitimi ve Spor - Bilim Dalı - Doktora Programı</t>
  </si>
  <si>
    <t>Spor Yönetimi - Bilim Dalı - Tezli Yüksek Lisans Programı</t>
  </si>
  <si>
    <t>Şehir ve Bölge Planlama Programı</t>
  </si>
  <si>
    <t>Bilgisayar Mühendisliği Programı (İ.Ö.)</t>
  </si>
  <si>
    <t>Endüstri Mühendisliği Programı (İ.Ö.)</t>
  </si>
  <si>
    <t>İnşaat Mühendisliği Programı (İ.Ö.)</t>
  </si>
  <si>
    <t>Makine Mühendisliği Programı (İ.Ö.)</t>
  </si>
  <si>
    <t>Sosyal Hizmet Programı</t>
  </si>
  <si>
    <t>Turizm ve Otel İşletmeciliği Programı</t>
  </si>
  <si>
    <t>İç Hastalıkları Hemşireliği - Bilim Dalı - Tezli Yüksek Lisans Programı</t>
  </si>
  <si>
    <t>İş Sağlığı ve Güvenliği - Bilim Dalı - Tezsiz Yüksek Lisans Programı (Uzaktan Eğitim)</t>
  </si>
  <si>
    <t>Tıbbi Biyokimya - Bilim Dalı - Doktora Programı</t>
  </si>
  <si>
    <t>Tıbbi Mikrobiyoloji - Bilim Dalı - Doktora Programı</t>
  </si>
  <si>
    <t>Tıbbi Mikrobiyoloji - Bilim Dalı - Tezli Yüksek Lisans Programı</t>
  </si>
  <si>
    <t>Sağlık Bilimleri Fakültesi</t>
  </si>
  <si>
    <t>Beslenme ve Diyetetik Programı</t>
  </si>
  <si>
    <t>Ebelik Lisans Tamamlama Programı</t>
  </si>
  <si>
    <t>Tıbbi Laboratuvar Teknikleri Programı</t>
  </si>
  <si>
    <t>Arap Dili ve Edebiyatı - Bilim Dalı - Tezli Yüksek Lisans Programı</t>
  </si>
  <si>
    <t>Güvenlik ve Adli Bilimler - Bilim Dalı - Tezsiz Yüksek Lisans Programı (Uzaktan Eğitim)</t>
  </si>
  <si>
    <t>Halkla İlişkiler ve Tanıtım - Bilim Dalı - Doktora Programı</t>
  </si>
  <si>
    <t>İşletme - Bilim Dalı - Tezsiz Yüksek Lisans Programı (Uzaktan Eğitim)</t>
  </si>
  <si>
    <t>Klasik Arkeoloji - Bilim Dalı - Doktora Programı</t>
  </si>
  <si>
    <t>Pazarlama - Bilim Dalı - Tezsiz Yüksek Lisans Programı (Uzaktan Eğitim)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</si>
  <si>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</si>
  <si>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</si>
  <si>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</si>
  <si>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</si>
  <si>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</si>
  <si>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</si>
  <si>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</si>
  <si>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</si>
  <si>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</si>
  <si>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Rekreasyon Programı (İ.Ö.)</t>
  </si>
  <si>
    <t>Spor Yöneticiliği Programı (İ.Ö.)</t>
  </si>
  <si>
    <t>Elektrik Programı (İ.Ö.)</t>
  </si>
  <si>
    <t>Elektronik Haberleşme Teknolojisi Programı</t>
  </si>
  <si>
    <t>Harita ve Kadastro Programı (İ.Ö.)</t>
  </si>
  <si>
    <t>İnşaat Teknolojisi Programı (İ.Ö.)</t>
  </si>
  <si>
    <t>İş Sağlığı ve Güvenliği Programı (İ.Ö.)</t>
  </si>
  <si>
    <t>Makine Programı</t>
  </si>
  <si>
    <t>Gastronomi ve Mutfak Sanatları Programı (İ.Ö.)</t>
  </si>
  <si>
    <t>Türk Sanat Müziği Programı</t>
  </si>
  <si>
    <t>FİLİSTİN</t>
  </si>
  <si>
    <t>RUSYA FEDERASYONU</t>
  </si>
  <si>
    <t>Müzik Eğitimi - Bilim Dalı - Tezli Yüksek Lisans Programı</t>
  </si>
  <si>
    <t>Elektronik - Bilim Dalı - Doktora Programı</t>
  </si>
  <si>
    <t>Makine Mühendisliği - Bilim Dalı - Tezli Yüksek Lisans Programı</t>
  </si>
  <si>
    <t>Nanobilim ve Nanomühendislik - Bilim Dalı - Tezli Yüksek Lisans Programı (Disiplinlerarası)</t>
  </si>
  <si>
    <t>Resim - Sanat Dalı - Sanatta Yeterlilik Programı</t>
  </si>
  <si>
    <t>Beşeri ve İktisadi Coğrafya - Bilim Dalı - Doktora Programı</t>
  </si>
  <si>
    <t>Ekonometri - Bilim Dalı - Doktora Programı</t>
  </si>
  <si>
    <t>İktisadi Gelişme ve Uluslararası İktisat - Bilim Dalı - Tezli Yüksek Lisans Programı</t>
  </si>
  <si>
    <t>İşletme - Bilim Dalı - Tezsiz Yüksek Lisans Programı (Uzaktan Eğitim) (İngilizce)</t>
  </si>
  <si>
    <t>Kamu Hukuku - Bilim Dalı - Tezli Yüksek Lisans Programı</t>
  </si>
  <si>
    <t>Uluslararası Ticaret ve Lojistik - Bilim Dalı - Tezli Yüksek Lisans Programı</t>
  </si>
  <si>
    <t>Zootekni Programı</t>
  </si>
  <si>
    <t>Sosyal Bilgiler Eğitimi - Bilim Dalı - Tezli Yüksek Lisans Programı</t>
  </si>
  <si>
    <t>Tortum Meslek Yüksekokulu</t>
  </si>
  <si>
    <t>Türkiye Cumhuriyeti Tarihi - Bilim Dalı - Doktora Programı</t>
  </si>
  <si>
    <t>Biyoloji - Bilim Dalı - Tezli Yüksek Lisans Programı</t>
  </si>
  <si>
    <t>Hemşirelik Esasları - Bilim Dalı - Doktora Programı</t>
  </si>
  <si>
    <t>Türkçe Eğitimi - Bilim Dalı - Tezli Yüksek Lisans Programı</t>
  </si>
  <si>
    <t>Açık ve Uzaktan Öğretim Fakültesi</t>
  </si>
  <si>
    <t>Turizm İşletmeciliği ve Otelcilik - Bilim Dalı - Doktora Programı</t>
  </si>
  <si>
    <t>Türkiye Cumhuriyeti Tarihi - Bilim Dalı - Tezli Yüksek Lisans Programı</t>
  </si>
  <si>
    <t>İngilizce Eğitimi - Bilim Dalı - Tezli Yüksek Lisans Programı</t>
  </si>
  <si>
    <t>Matematik Eğitimi - Bilim Dalı - Tezsiz Yüksek Lisans Programı (Uzaktan Eğitim)</t>
  </si>
  <si>
    <t>Astronomi ve Astrofizik - Bilim Dalı - Doktora Programı</t>
  </si>
  <si>
    <t>Kimya Mühendisliği - Bilim Dalı - Tezli Yüksek Lisans Programı</t>
  </si>
  <si>
    <t>Peyzaj Mimarlığı - Bilim Dalı - Doktora Programı</t>
  </si>
  <si>
    <t>Su Ürünleri Mühendisliği - Bilim Dalı - Doktora Programı</t>
  </si>
  <si>
    <t>Tarım Ekonomisi - Bilim Dalı - Tezli Yüksek Lisans Programı</t>
  </si>
  <si>
    <t>Ağız, Diş ve Çene Radyolojisi - Bilim Dalı - Doktora Programı</t>
  </si>
  <si>
    <t>Cerrahi Hastalıkları Hemşireliği - Bilim Dalı - Doktora Programı</t>
  </si>
  <si>
    <t>Eczacılık Analitik Kimya - Bilim Dalı - Tezli Yüksek Lisans Programı</t>
  </si>
  <si>
    <t>Veterinerlik Mikrobiyolojisi - Bilim Dalı - Tezli Yüksek Lisans Programı</t>
  </si>
  <si>
    <t>İktisat - Bilim Dalı - Tezli Yüksek Lisans Programı</t>
  </si>
  <si>
    <t>İslam Tarihi ve Sanatları - Bilim Dalı - Doktora Programı</t>
  </si>
  <si>
    <t>Türk İslam Sanatları - Bilim Dalı - Doktora Programı</t>
  </si>
  <si>
    <t>Turizm Rehberliği Programı</t>
  </si>
  <si>
    <t>Çocuk Gelişimi Lisans Programı</t>
  </si>
  <si>
    <t>Egzersiz ve Spor Bilimleri Lisans Programı</t>
  </si>
  <si>
    <t>Muhasebe ve Vergi Uygulamaları Önlisans Programı</t>
  </si>
  <si>
    <t>Antrenörlük Eğitimi Programı</t>
  </si>
  <si>
    <t>Arap Dili ve Edebiyatı Programı (İ.Ö.)</t>
  </si>
  <si>
    <t>Bilgi ve Belge Yönetimi Programı (İ.Ö.)</t>
  </si>
  <si>
    <t>İngiliz Dili ve Edebiyatı Programı (İngilizce)</t>
  </si>
  <si>
    <t>İngiliz Dili ve Edebiyatı Programı (İngilizce) (İ.Ö.)</t>
  </si>
  <si>
    <t>Rus Dili ve Edebiyatı Programı</t>
  </si>
  <si>
    <t>Açık ve Uzaktan Öğretme - Bilim Dalı - Tezli Yüksek Lisans Programı</t>
  </si>
  <si>
    <t>Coğrafya Eğitimi - Bilim Dalı - Tezli Yüksek Lisans Programı</t>
  </si>
  <si>
    <t>Fen Bilgisi Eğitimi - Bilim Dalı - Doktora Programı</t>
  </si>
  <si>
    <t>Fizik Eğitimi - Bilim Dalı - Tezli Yüksek Lisans Programı</t>
  </si>
  <si>
    <t>Matematik Eğitimi - Bilim Dalı - Doktora Programı</t>
  </si>
  <si>
    <t>Sınıf Öğretmenliği - Bilim Dalı - Doktora Programı</t>
  </si>
  <si>
    <t>Sınıf Öğretmenliği - Bilim Dalı - Tezli Yüksek Lisans Programı</t>
  </si>
  <si>
    <t>Sosyal Bilgiler Eğitimi - Bilim Dalı - Doktora Programı</t>
  </si>
  <si>
    <t>Türk Dili ve Edebiyatı Eğitimi - Bilim Dalı - Tezli Yüksek Lisans Programı</t>
  </si>
  <si>
    <t>Elektrik Elektronik Mühendisliği - Bilim Dalı - Tezli Yüksek Lisans Programı</t>
  </si>
  <si>
    <t>Metalurji ve Malzeme Mühendisliği - Bilim Dalı - Tezli Yüksek Lisans Programı</t>
  </si>
  <si>
    <t>Uygulamalı Matematik - Bilim Dalı - Doktora Programı</t>
  </si>
  <si>
    <t>Sanat Kuramı ve Eleştiri - Bilim Dalı - Tezli Yüksek Lisans Programı</t>
  </si>
  <si>
    <t>Resim Programı (İ.Ö.)</t>
  </si>
  <si>
    <t>Hınıs Meslek Yüksekokulu</t>
  </si>
  <si>
    <t>Optisyenlik Programı</t>
  </si>
  <si>
    <t>Raylı Sistemler Yol Teknolojisi Programı</t>
  </si>
  <si>
    <t>Hukuk Programı</t>
  </si>
  <si>
    <t>Uluslararası İlişkiler Programı</t>
  </si>
  <si>
    <t>İlahiyat Programı (Arapça)</t>
  </si>
  <si>
    <t>Beden Eğitimi ve Spor Öğretmenliği Programı</t>
  </si>
  <si>
    <t>Matematik Öğretmenliği Programı</t>
  </si>
  <si>
    <t>Müzik Öğretmenliği Programı</t>
  </si>
  <si>
    <t>Elektrik Elektronik Mühendisliği Programı</t>
  </si>
  <si>
    <t>Elektrik Elektronik Mühendisliği Programı (İ.Ö.)</t>
  </si>
  <si>
    <t>Bankacılık ve Sigortacılık Programı</t>
  </si>
  <si>
    <t>Finans ve Bankacılık Programı</t>
  </si>
  <si>
    <t>Grafik Tasarımı Programı</t>
  </si>
  <si>
    <t>Tıbbi Farmakoloji - Bilim Dalı - Tezli Yüksek Lisans Programı</t>
  </si>
  <si>
    <t>Veterinerlik İç Hastalıkları - Bilim Dalı - Doktora Programı</t>
  </si>
  <si>
    <t>Arkeoloji - Bilim Dalı - Tezli Yüksek Lisans Programı</t>
  </si>
  <si>
    <t>Bilgi ve Belge Yönetimi - Bilim Dalı - Tezli Yüksek Lisans Programı</t>
  </si>
  <si>
    <t>Coğrafya - Bilim Dalı - Tezli Yüksek Lisans Programı</t>
  </si>
  <si>
    <t>Fars Dili ve Edebiyatı - Bilim Dalı - Doktora Programı</t>
  </si>
  <si>
    <t>İngiliz Dili ve Edebiyatı - Bilim Dalı - Tezli Yüksek Lisans Programı</t>
  </si>
  <si>
    <t>Rus Dili ve Edebiyatı - Bilim Dalı - Tezli Yüksek Lisans Programı</t>
  </si>
  <si>
    <t>Yönetim Bilişim Sistemleri - Bilim Dalı - Doktora Programı</t>
  </si>
  <si>
    <t>Antrenörlük Eğitimi Programı (İ.Ö.)</t>
  </si>
  <si>
    <t>Bilgisayar Programcılığı Programı (İ.Ö.)</t>
  </si>
  <si>
    <t>Geleneksel El Sanatları Programı (İ.Ö.)</t>
  </si>
  <si>
    <t>Tıp Programı (İngilizce)</t>
  </si>
  <si>
    <t>Türk Halk Müziği Programı</t>
  </si>
  <si>
    <t>ALMANYA</t>
  </si>
  <si>
    <t>Fizik - Bilim Dalı - Tezli Yüksek Lisans Programı</t>
  </si>
  <si>
    <t>Nanobilim ve Nanomühendislik - Bilim Dalı - Doktora Programı (Disiplinlerarası)</t>
  </si>
  <si>
    <t>Heykel - Sanat Dalı - Tezli Yüksek Lisans Programı</t>
  </si>
  <si>
    <t>Felsefe - Bilim Dalı - Tezli Yüksek Lisans Programı</t>
  </si>
  <si>
    <t>Çalışma Ekonomisi ve Endüstri İlişkileri - Bilim Dalı - Tezli Yüksek Lisans Programı</t>
  </si>
  <si>
    <t>Sosyoloji - Bilim Dalı - Tezli Yüksek Lisans Programı</t>
  </si>
  <si>
    <t>Resim İş Eğitimi - Bilim Dalı - Tezli Yüksek Lisans Programı</t>
  </si>
  <si>
    <t>Matematik - Bilim Dalı - Doktora Programı</t>
  </si>
  <si>
    <t>Moleküler Biyoloji ve Genetik - Bilim Dalı - Doktora Programı</t>
  </si>
  <si>
    <t>Çocuk Sağlığı ve Hastalıkları Hemşireliği - Bilim Dalı - Doktora Programı</t>
  </si>
  <si>
    <t>Eczacılık Analitik Kimya - Bilim Dalı - Doktora Programı</t>
  </si>
  <si>
    <t>Eczacılık Biyokimya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</si>
  <si>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</si>
  <si>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</si>
  <si>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</si>
  <si>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Veterinerlik Patolojisi - Bilim Dalı - Tezli Yüksek Lisans Programı</t>
  </si>
  <si>
    <t>Fars Dili ve Edebiyatı - Bilim Dalı - Tezli Yüksek Lisans Programı</t>
  </si>
  <si>
    <t>İktisat Politikası - Bilim Dalı - Tezli Yüksek Lisans Programı</t>
  </si>
  <si>
    <t>İngiliz Dili ve Edebiyatı - Bilim Dalı - Doktora Programı</t>
  </si>
  <si>
    <t>Yeniçağ Tarihi - Bilim Dalı - Doktora Programı</t>
  </si>
  <si>
    <t>Grafik Sanatlar Lisans Programı</t>
  </si>
  <si>
    <t>Rekreasyon Lisans Programı</t>
  </si>
  <si>
    <t>Tarih Lisans Programı</t>
  </si>
  <si>
    <t>Tekstil ve Moda Tasarımı Lisans Programı</t>
  </si>
  <si>
    <t>Atatürk İlkeleri ve İnkılâp Tarihi Enstitüsü</t>
  </si>
  <si>
    <t>Psikoloji Programı</t>
  </si>
  <si>
    <t>Biyoloji Eğitimi - Bilim Dalı - Tezli Yüksek Lisans Programı</t>
  </si>
  <si>
    <t>Bahçe Bitkileri - Bilim Dalı - Tezli Yüksek Lisans Programı</t>
  </si>
  <si>
    <t>Bilgisayar Mühendisliği - Bilim Dalı - Doktora Programı</t>
  </si>
  <si>
    <t>Çayır Mera ve Yem Bitkileri - Bilim Dalı - Doktora Programı</t>
  </si>
  <si>
    <t>Tarla Bitkileri - Bilim Dalı - Doktora Programı</t>
  </si>
  <si>
    <t>Astronomi ve Astrofizik Programı</t>
  </si>
  <si>
    <t>Astronomi ve Uzay Bilimleri Programı</t>
  </si>
  <si>
    <t>Hemşirelik Programı (İngilizce)</t>
  </si>
  <si>
    <t>Sivil Savunma ve İtfaiyecilik Programı</t>
  </si>
  <si>
    <t>Coğrafya Öğretmenliği Programı</t>
  </si>
  <si>
    <t>Fransızca Öğretmenliği Programı</t>
  </si>
  <si>
    <t>Türkçe Öğretmenliği Programı</t>
  </si>
  <si>
    <t>Bilgisayar Mühendisliği Programı (İngilizce)</t>
  </si>
  <si>
    <t>Ebelik - Bilim Dalı - Doktora Programı</t>
  </si>
  <si>
    <t>İç Hastalıkları Hemşireliği - Bilim Dalı - Doktora Programı</t>
  </si>
  <si>
    <t>Ebelik Programı</t>
  </si>
  <si>
    <t>Diş Protez Teknolojisi Programı</t>
  </si>
  <si>
    <t>Yaşlı Bakımı Programı</t>
  </si>
  <si>
    <t>Klasik Arkeoloji - Bilim Dalı - Tezli Yüksek Lisans Programı</t>
  </si>
  <si>
    <t>Muhasebe ve Finansman - Bilim Dalı - Tezli Yüksek Lisans Programı</t>
  </si>
  <si>
    <t>Protohistorya ve Ön Asya Arkeolojisi - Bilim Dalı - Tezli Yüksek Lisans Programı</t>
  </si>
  <si>
    <t>Eskiçağ Tarihi - Bilim Dalı - Doktora Programı</t>
  </si>
  <si>
    <t>Eskiçağ Tarihi - Bilim Dalı - Tezli Yüksek Lisans Programı</t>
  </si>
  <si>
    <t>Türk Dili - Bilim Dalı - Tezli Yüksek Lisans Programı</t>
  </si>
  <si>
    <t>Yakınçağ Tarihi - Bilim Dalı - Tezli Yüksek Lisans Programı</t>
  </si>
  <si>
    <t>Toprak Bilimi ve Bitki Besleme Programı</t>
  </si>
  <si>
    <t>AVUSTURYA</t>
  </si>
  <si>
    <t>KIRGIZİSTAN</t>
  </si>
  <si>
    <t>Almanca Öğretmenliği - Bilim Dalı - Tezli Yüksek Lisans Programı</t>
  </si>
  <si>
    <t>Zootekni - Bilim Dalı - Tezli Yüksek Lisans Programı</t>
  </si>
  <si>
    <t>Fotoğraf Programı</t>
  </si>
  <si>
    <t>Veterinerlik Biyokimyası - Bilim Dalı - Doktora Programı</t>
  </si>
  <si>
    <t>Veterinerlik Zootekni - Bilim Dalı - Doktora Programı</t>
  </si>
  <si>
    <t>Kamu Yönetimi - Bilim Dalı - Tezli Yüksek Lisans Programı</t>
  </si>
  <si>
    <t>Giyim Üretim Teknolojisi Programı</t>
  </si>
  <si>
    <t>Turizm İşletmeciliği Programı</t>
  </si>
  <si>
    <t>Yabancı Diller Yüksekokulu</t>
  </si>
  <si>
    <t>İngilizce Mütercim ve Tercümanlık Programı</t>
  </si>
  <si>
    <t>ÜRDÜN</t>
  </si>
  <si>
    <t>Geometri - Bilim Dalı - Doktora Programı</t>
  </si>
  <si>
    <t>Su Ürünleri Mühendisliği - Bilim Dalı - Tezli Yüksek Lisans Programı</t>
  </si>
  <si>
    <t>Türk Müziği Çalışmaları - Bilim Dalı - Tezli Yüksek Lisans Programı (Disiplinlerarası)</t>
  </si>
  <si>
    <t>İnsan Kaynakları Yönetimi Programı</t>
  </si>
  <si>
    <t>Eczacılık Farmakognozi - Bilim Dalı - Tezli Yüksek Lisans Programı</t>
  </si>
  <si>
    <t>Halk Sağlığı - Bilim Dalı - Tezli Yüksek Lisans Programı</t>
  </si>
  <si>
    <t>Tıbbi Farmakoloji - Bilim Dalı - Doktora Programı</t>
  </si>
  <si>
    <t>Türk Dili ve Edebiyatı - Bilim Dalı - Doktora Programı</t>
  </si>
  <si>
    <t>Tarih Öğretmenliği - Bilim Dalı - Tezli Yüksek Lisans Programı</t>
  </si>
  <si>
    <t>Rus Dili ve Edebiyatı - Bilim Dalı - Doktora programı</t>
  </si>
  <si>
    <t>Spor Sağlık - Bilim Dalı - Tezli Yüksek Lisans Programı</t>
  </si>
  <si>
    <t>Histoloji ve Embriyoloji - Bilim Dalı - Tezli Yüksek Lisans Programı</t>
  </si>
  <si>
    <t>Veterinerlik Gıda Hijyeni ve Teknolojisi - Bilim Dalı - Doktora Programı</t>
  </si>
  <si>
    <t>Atatürk İlkeleri ve İnkılâp Tarihi - Bilim Dalı - Doktora Programı</t>
  </si>
  <si>
    <t>Beslenme ve Diyetetik - Bilim Dalı - Tezli Yüksek Lisans Programı</t>
  </si>
  <si>
    <t>İktisat Politikası - Bilim Dalı - Doktora Programı</t>
  </si>
  <si>
    <t>İktisat Teorisi - Bilim Dalı - Tezli Yüksek Lisans Programı</t>
  </si>
  <si>
    <t>2024-2025 EĞİTİM-ÖĞRETİM YILI MEZUN ÖĞRENCİ İSTATİSTİKLERİ</t>
  </si>
  <si>
    <t>Eğitim Yönetimi - Bilim Dalı - Doktora Programı</t>
  </si>
  <si>
    <t>Fransızca Eğitimi - Bilim Dalı - Tezli Yüksek Lisans Programı</t>
  </si>
  <si>
    <t>Türk Dili ve Edebiyatı Eğitimi - Bilim Dalı - Doktora Programı</t>
  </si>
  <si>
    <t>Analiz ve Fonksiyonlar Teorisi - Bilim Dalı - Doktora Programı</t>
  </si>
  <si>
    <t>Bahçe Bitkileri - Bilim Dalı - Doktora Programı</t>
  </si>
  <si>
    <t>Endüstri Mühendisliği - Bilim Dalı - Doktora Programı</t>
  </si>
  <si>
    <t>Fizik - Bilim Dalı - Doktora Programı</t>
  </si>
  <si>
    <t>Haberleşme - Bilim Dalı - Doktora Programı</t>
  </si>
  <si>
    <t>Makine Mühendisliği - Bilim Dalı - Doktora Programı</t>
  </si>
  <si>
    <t>Yapı Malzemeleri - Bilim Dalı - Doktora Programı</t>
  </si>
  <si>
    <t>Türk Müziği Çalışmaları - Bilim Dalı - Doktora Programı (Disiplinlerarası)</t>
  </si>
  <si>
    <t>Spor Sağlık - Bilim Dalı - Doktora Programı</t>
  </si>
  <si>
    <t>Dölerme ve Suni Tohumlama - Bilim Dalı - Tezli Yüksek Lisans Programı</t>
  </si>
  <si>
    <t>Kan Bankacılığı ve Transfüzyon Tıbbı - Bilim Dalı - Tezli Yüksek Lisans Programı</t>
  </si>
  <si>
    <t>Psikiyatri Hemşireliği - Bilim Dalı - Doktora Programı</t>
  </si>
  <si>
    <t>Sağlık Fiziği - Bilim Dalı - Tezli Yüksek Lisans Programı</t>
  </si>
  <si>
    <t>Tıbbi Biyoloji - Bilim Dalı - Tezli Yüksek Lisans Programı</t>
  </si>
  <si>
    <t>Tıp Fizyoloji - Bilim Dalı - Tezli Yüksek Lisans Programı</t>
  </si>
  <si>
    <t>Veterinerlik İç Hastalıkları - Bilim Dalı - Tezli Yüksek Lisans Programı</t>
  </si>
  <si>
    <t>Alman Dili ve Edebiyatı - Bilim Dalı - Doktora Programı</t>
  </si>
  <si>
    <t>Bölgesel Coğrafya - Bilim Dalı - Doktora Programı</t>
  </si>
  <si>
    <t>Fiziki Coğrafya - Bilim Dalı - Tezli Yüksek Lisans Programı</t>
  </si>
  <si>
    <t>İktisat - Bilim Dalı - Doktora Programı</t>
  </si>
  <si>
    <t>Türk Halk Bilimi (Folklor) - Bilim Dalı - Tezli Yüksek Lisans Programı</t>
  </si>
  <si>
    <t>Yeni Türk Edebiyatı - Bilim Dalı - Doktora Programı</t>
  </si>
  <si>
    <t>Uygulamalı Bilimler Fakültesi (Oltu)</t>
  </si>
  <si>
    <t>Acil Yardım ve Afet Yönetimi Programı</t>
  </si>
  <si>
    <t>Tarımsal Yapılar ve Sulama Programı</t>
  </si>
  <si>
    <t>CEZAYİR</t>
  </si>
  <si>
    <t>CİBUTİ</t>
  </si>
  <si>
    <t>ÇAD</t>
  </si>
  <si>
    <t>FRANSA</t>
  </si>
  <si>
    <t>KAMERUN</t>
  </si>
  <si>
    <t>KUZEY KIBRIS TÜRK CUM.</t>
  </si>
  <si>
    <t>NİJER</t>
  </si>
  <si>
    <t>PAKİSTAN</t>
  </si>
  <si>
    <t>TANZANYA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</si>
</sst>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3" fontId="1" fillId="5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3" fontId="3" fillId="3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1" xfId="0" applyNumberFormat="1" applyFont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7" borderId="1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/>
    <xf numFmtId="3" fontId="7" fillId="0" borderId="0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3" fontId="6" fillId="7" borderId="1" xfId="0" applyNumberFormat="1" applyFont="1" applyFill="1" applyBorder="1" applyAlignment="1">
      <alignment horizontal="right"/>
    </xf>
    <xf numFmtId="0" fontId="8" fillId="3" borderId="1" xfId="0" applyNumberFormat="1" applyFont="1" applyFill="1" applyBorder="1" applyAlignment="1">
      <alignment horizontal="left"/>
    </xf>
    <xf numFmtId="3" fontId="8" fillId="3" borderId="1" xfId="0" applyNumberFormat="1" applyFont="1" applyFill="1" applyBorder="1"/>
    <xf numFmtId="3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910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82" defaultTableStyle="TableStyleMedium2" defaultPivotStyle="PivotStyleMedium9">
    <tableStyle name="PivotStyleLight16 10" table="0" count="11">
      <tableStyleElement type="headerRow" dxfId="909"/>
      <tableStyleElement type="totalRow" dxfId="908"/>
      <tableStyleElement type="firstRowStripe" dxfId="907"/>
      <tableStyleElement type="firstColumnStripe" dxfId="906"/>
      <tableStyleElement type="firstSubtotalColumn" dxfId="905"/>
      <tableStyleElement type="firstSubtotalRow" dxfId="904"/>
      <tableStyleElement type="secondSubtotalRow" dxfId="903"/>
      <tableStyleElement type="firstRowSubheading" dxfId="902"/>
      <tableStyleElement type="secondRowSubheading" dxfId="901"/>
      <tableStyleElement type="pageFieldLabels" dxfId="900"/>
      <tableStyleElement type="pageFieldValues" dxfId="899"/>
    </tableStyle>
    <tableStyle name="PivotStyleLight16 11" table="0" count="11">
      <tableStyleElement type="headerRow" dxfId="898"/>
      <tableStyleElement type="totalRow" dxfId="897"/>
      <tableStyleElement type="firstRowStripe" dxfId="896"/>
      <tableStyleElement type="firstColumnStripe" dxfId="895"/>
      <tableStyleElement type="firstSubtotalColumn" dxfId="894"/>
      <tableStyleElement type="firstSubtotalRow" dxfId="893"/>
      <tableStyleElement type="secondSubtotalRow" dxfId="892"/>
      <tableStyleElement type="firstRowSubheading" dxfId="891"/>
      <tableStyleElement type="secondRowSubheading" dxfId="890"/>
      <tableStyleElement type="pageFieldLabels" dxfId="889"/>
      <tableStyleElement type="pageFieldValues" dxfId="888"/>
    </tableStyle>
    <tableStyle name="PivotStyleLight16 12" table="0" count="11">
      <tableStyleElement type="headerRow" dxfId="887"/>
      <tableStyleElement type="totalRow" dxfId="886"/>
      <tableStyleElement type="firstRowStripe" dxfId="885"/>
      <tableStyleElement type="firstColumnStripe" dxfId="884"/>
      <tableStyleElement type="firstSubtotalColumn" dxfId="883"/>
      <tableStyleElement type="firstSubtotalRow" dxfId="882"/>
      <tableStyleElement type="secondSubtotalRow" dxfId="881"/>
      <tableStyleElement type="firstRowSubheading" dxfId="880"/>
      <tableStyleElement type="secondRowSubheading" dxfId="879"/>
      <tableStyleElement type="pageFieldLabels" dxfId="878"/>
      <tableStyleElement type="pageFieldValues" dxfId="877"/>
    </tableStyle>
    <tableStyle name="PivotStyleLight16 13" table="0" count="11">
      <tableStyleElement type="headerRow" dxfId="876"/>
      <tableStyleElement type="totalRow" dxfId="875"/>
      <tableStyleElement type="firstRowStripe" dxfId="874"/>
      <tableStyleElement type="firstColumnStripe" dxfId="873"/>
      <tableStyleElement type="firstSubtotalColumn" dxfId="872"/>
      <tableStyleElement type="firstSubtotalRow" dxfId="871"/>
      <tableStyleElement type="secondSubtotalRow" dxfId="870"/>
      <tableStyleElement type="firstRowSubheading" dxfId="869"/>
      <tableStyleElement type="secondRowSubheading" dxfId="868"/>
      <tableStyleElement type="pageFieldLabels" dxfId="867"/>
      <tableStyleElement type="pageFieldValues" dxfId="866"/>
    </tableStyle>
    <tableStyle name="PivotStyleLight16 14" table="0" count="11">
      <tableStyleElement type="headerRow" dxfId="865"/>
      <tableStyleElement type="totalRow" dxfId="864"/>
      <tableStyleElement type="firstRowStripe" dxfId="863"/>
      <tableStyleElement type="firstColumnStripe" dxfId="862"/>
      <tableStyleElement type="firstSubtotalColumn" dxfId="861"/>
      <tableStyleElement type="firstSubtotalRow" dxfId="860"/>
      <tableStyleElement type="secondSubtotalRow" dxfId="859"/>
      <tableStyleElement type="firstRowSubheading" dxfId="858"/>
      <tableStyleElement type="secondRowSubheading" dxfId="857"/>
      <tableStyleElement type="pageFieldLabels" dxfId="856"/>
      <tableStyleElement type="pageFieldValues" dxfId="855"/>
    </tableStyle>
    <tableStyle name="PivotStyleLight16 15" table="0" count="11">
      <tableStyleElement type="headerRow" dxfId="854"/>
      <tableStyleElement type="totalRow" dxfId="853"/>
      <tableStyleElement type="firstRowStripe" dxfId="852"/>
      <tableStyleElement type="firstColumnStripe" dxfId="851"/>
      <tableStyleElement type="firstSubtotalColumn" dxfId="850"/>
      <tableStyleElement type="firstSubtotalRow" dxfId="849"/>
      <tableStyleElement type="secondSubtotalRow" dxfId="848"/>
      <tableStyleElement type="firstRowSubheading" dxfId="847"/>
      <tableStyleElement type="secondRowSubheading" dxfId="846"/>
      <tableStyleElement type="pageFieldLabels" dxfId="845"/>
      <tableStyleElement type="pageFieldValues" dxfId="844"/>
    </tableStyle>
    <tableStyle name="PivotStyleLight16 16" table="0" count="11">
      <tableStyleElement type="headerRow" dxfId="843"/>
      <tableStyleElement type="totalRow" dxfId="842"/>
      <tableStyleElement type="firstRowStripe" dxfId="841"/>
      <tableStyleElement type="firstColumnStripe" dxfId="840"/>
      <tableStyleElement type="firstSubtotalColumn" dxfId="839"/>
      <tableStyleElement type="firstSubtotalRow" dxfId="838"/>
      <tableStyleElement type="secondSubtotalRow" dxfId="837"/>
      <tableStyleElement type="firstRowSubheading" dxfId="836"/>
      <tableStyleElement type="secondRowSubheading" dxfId="835"/>
      <tableStyleElement type="pageFieldLabels" dxfId="834"/>
      <tableStyleElement type="pageFieldValues" dxfId="833"/>
    </tableStyle>
    <tableStyle name="PivotStyleLight16 17" table="0" count="11">
      <tableStyleElement type="headerRow" dxfId="832"/>
      <tableStyleElement type="totalRow" dxfId="831"/>
      <tableStyleElement type="firstRowStripe" dxfId="830"/>
      <tableStyleElement type="firstColumnStripe" dxfId="829"/>
      <tableStyleElement type="firstSubtotalColumn" dxfId="828"/>
      <tableStyleElement type="firstSubtotalRow" dxfId="827"/>
      <tableStyleElement type="secondSubtotalRow" dxfId="826"/>
      <tableStyleElement type="firstRowSubheading" dxfId="825"/>
      <tableStyleElement type="secondRowSubheading" dxfId="824"/>
      <tableStyleElement type="pageFieldLabels" dxfId="823"/>
      <tableStyleElement type="pageFieldValues" dxfId="822"/>
    </tableStyle>
    <tableStyle name="PivotStyleLight16 18" table="0" count="11">
      <tableStyleElement type="headerRow" dxfId="821"/>
      <tableStyleElement type="totalRow" dxfId="820"/>
      <tableStyleElement type="firstRowStripe" dxfId="819"/>
      <tableStyleElement type="firstColumnStripe" dxfId="818"/>
      <tableStyleElement type="firstSubtotalColumn" dxfId="817"/>
      <tableStyleElement type="firstSubtotalRow" dxfId="816"/>
      <tableStyleElement type="secondSubtotalRow" dxfId="815"/>
      <tableStyleElement type="firstRowSubheading" dxfId="814"/>
      <tableStyleElement type="secondRowSubheading" dxfId="813"/>
      <tableStyleElement type="pageFieldLabels" dxfId="812"/>
      <tableStyleElement type="pageFieldValues" dxfId="811"/>
    </tableStyle>
    <tableStyle name="PivotStyleLight16 19" table="0" count="11">
      <tableStyleElement type="headerRow" dxfId="810"/>
      <tableStyleElement type="totalRow" dxfId="809"/>
      <tableStyleElement type="firstRowStripe" dxfId="808"/>
      <tableStyleElement type="firstColumnStripe" dxfId="807"/>
      <tableStyleElement type="firstSubtotalColumn" dxfId="806"/>
      <tableStyleElement type="firstSubtotalRow" dxfId="805"/>
      <tableStyleElement type="secondSubtotalRow" dxfId="804"/>
      <tableStyleElement type="firstRowSubheading" dxfId="803"/>
      <tableStyleElement type="secondRowSubheading" dxfId="802"/>
      <tableStyleElement type="pageFieldLabels" dxfId="801"/>
      <tableStyleElement type="pageFieldValues" dxfId="800"/>
    </tableStyle>
    <tableStyle name="PivotStyleLight16 2" table="0" count="11">
      <tableStyleElement type="headerRow" dxfId="799"/>
      <tableStyleElement type="totalRow" dxfId="798"/>
      <tableStyleElement type="firstRowStripe" dxfId="797"/>
      <tableStyleElement type="firstColumnStripe" dxfId="796"/>
      <tableStyleElement type="firstSubtotalColumn" dxfId="795"/>
      <tableStyleElement type="firstSubtotalRow" dxfId="794"/>
      <tableStyleElement type="secondSubtotalRow" dxfId="793"/>
      <tableStyleElement type="firstRowSubheading" dxfId="792"/>
      <tableStyleElement type="secondRowSubheading" dxfId="791"/>
      <tableStyleElement type="pageFieldLabels" dxfId="790"/>
      <tableStyleElement type="pageFieldValues" dxfId="789"/>
    </tableStyle>
    <tableStyle name="PivotStyleLight16 20" table="0" count="11">
      <tableStyleElement type="headerRow" dxfId="788"/>
      <tableStyleElement type="totalRow" dxfId="787"/>
      <tableStyleElement type="firstRowStripe" dxfId="786"/>
      <tableStyleElement type="firstColumnStripe" dxfId="785"/>
      <tableStyleElement type="firstSubtotalColumn" dxfId="784"/>
      <tableStyleElement type="firstSubtotalRow" dxfId="783"/>
      <tableStyleElement type="secondSubtotalRow" dxfId="782"/>
      <tableStyleElement type="firstRowSubheading" dxfId="781"/>
      <tableStyleElement type="secondRowSubheading" dxfId="780"/>
      <tableStyleElement type="pageFieldLabels" dxfId="779"/>
      <tableStyleElement type="pageFieldValues" dxfId="778"/>
    </tableStyle>
    <tableStyle name="PivotStyleLight16 21" table="0" count="11">
      <tableStyleElement type="headerRow" dxfId="777"/>
      <tableStyleElement type="totalRow" dxfId="776"/>
      <tableStyleElement type="firstRowStripe" dxfId="775"/>
      <tableStyleElement type="firstColumnStripe" dxfId="774"/>
      <tableStyleElement type="firstSubtotalColumn" dxfId="773"/>
      <tableStyleElement type="firstSubtotalRow" dxfId="772"/>
      <tableStyleElement type="secondSubtotalRow" dxfId="771"/>
      <tableStyleElement type="firstRowSubheading" dxfId="770"/>
      <tableStyleElement type="secondRowSubheading" dxfId="769"/>
      <tableStyleElement type="pageFieldLabels" dxfId="768"/>
      <tableStyleElement type="pageFieldValues" dxfId="767"/>
    </tableStyle>
    <tableStyle name="PivotStyleLight16 22" table="0" count="11">
      <tableStyleElement type="headerRow" dxfId="766"/>
      <tableStyleElement type="totalRow" dxfId="765"/>
      <tableStyleElement type="firstRowStripe" dxfId="764"/>
      <tableStyleElement type="firstColumnStripe" dxfId="763"/>
      <tableStyleElement type="firstSubtotalColumn" dxfId="762"/>
      <tableStyleElement type="firstSubtotalRow" dxfId="761"/>
      <tableStyleElement type="secondSubtotalRow" dxfId="760"/>
      <tableStyleElement type="firstRowSubheading" dxfId="759"/>
      <tableStyleElement type="secondRowSubheading" dxfId="758"/>
      <tableStyleElement type="pageFieldLabels" dxfId="757"/>
      <tableStyleElement type="pageFieldValues" dxfId="756"/>
    </tableStyle>
    <tableStyle name="PivotStyleLight16 23" table="0" count="11">
      <tableStyleElement type="headerRow" dxfId="755"/>
      <tableStyleElement type="totalRow" dxfId="754"/>
      <tableStyleElement type="firstRowStripe" dxfId="753"/>
      <tableStyleElement type="firstColumnStripe" dxfId="752"/>
      <tableStyleElement type="firstSubtotalColumn" dxfId="751"/>
      <tableStyleElement type="firstSubtotalRow" dxfId="750"/>
      <tableStyleElement type="secondSubtotalRow" dxfId="749"/>
      <tableStyleElement type="firstRowSubheading" dxfId="748"/>
      <tableStyleElement type="secondRowSubheading" dxfId="747"/>
      <tableStyleElement type="pageFieldLabels" dxfId="746"/>
      <tableStyleElement type="pageFieldValues" dxfId="745"/>
    </tableStyle>
    <tableStyle name="PivotStyleLight16 24" table="0" count="11">
      <tableStyleElement type="headerRow" dxfId="744"/>
      <tableStyleElement type="totalRow" dxfId="743"/>
      <tableStyleElement type="firstRowStripe" dxfId="742"/>
      <tableStyleElement type="firstColumnStripe" dxfId="741"/>
      <tableStyleElement type="firstSubtotalColumn" dxfId="740"/>
      <tableStyleElement type="firstSubtotalRow" dxfId="739"/>
      <tableStyleElement type="secondSubtotalRow" dxfId="738"/>
      <tableStyleElement type="firstRowSubheading" dxfId="737"/>
      <tableStyleElement type="secondRowSubheading" dxfId="736"/>
      <tableStyleElement type="pageFieldLabels" dxfId="735"/>
      <tableStyleElement type="pageFieldValues" dxfId="734"/>
    </tableStyle>
    <tableStyle name="PivotStyleLight16 25" table="0" count="11">
      <tableStyleElement type="headerRow" dxfId="733"/>
      <tableStyleElement type="totalRow" dxfId="732"/>
      <tableStyleElement type="firstRowStripe" dxfId="731"/>
      <tableStyleElement type="firstColumnStripe" dxfId="730"/>
      <tableStyleElement type="firstSubtotalColumn" dxfId="729"/>
      <tableStyleElement type="firstSubtotalRow" dxfId="728"/>
      <tableStyleElement type="secondSubtotalRow" dxfId="727"/>
      <tableStyleElement type="firstRowSubheading" dxfId="726"/>
      <tableStyleElement type="secondRowSubheading" dxfId="725"/>
      <tableStyleElement type="pageFieldLabels" dxfId="724"/>
      <tableStyleElement type="pageFieldValues" dxfId="723"/>
    </tableStyle>
    <tableStyle name="PivotStyleLight16 26" table="0" count="11">
      <tableStyleElement type="headerRow" dxfId="722"/>
      <tableStyleElement type="totalRow" dxfId="721"/>
      <tableStyleElement type="firstRowStripe" dxfId="720"/>
      <tableStyleElement type="firstColumnStripe" dxfId="719"/>
      <tableStyleElement type="firstSubtotalColumn" dxfId="718"/>
      <tableStyleElement type="firstSubtotalRow" dxfId="717"/>
      <tableStyleElement type="secondSubtotalRow" dxfId="716"/>
      <tableStyleElement type="firstRowSubheading" dxfId="715"/>
      <tableStyleElement type="secondRowSubheading" dxfId="714"/>
      <tableStyleElement type="pageFieldLabels" dxfId="713"/>
      <tableStyleElement type="pageFieldValues" dxfId="712"/>
    </tableStyle>
    <tableStyle name="PivotStyleLight16 27" table="0" count="11">
      <tableStyleElement type="headerRow" dxfId="711"/>
      <tableStyleElement type="totalRow" dxfId="710"/>
      <tableStyleElement type="firstRowStripe" dxfId="709"/>
      <tableStyleElement type="firstColumnStripe" dxfId="708"/>
      <tableStyleElement type="firstSubtotalColumn" dxfId="707"/>
      <tableStyleElement type="firstSubtotalRow" dxfId="706"/>
      <tableStyleElement type="secondSubtotalRow" dxfId="705"/>
      <tableStyleElement type="firstRowSubheading" dxfId="704"/>
      <tableStyleElement type="secondRowSubheading" dxfId="703"/>
      <tableStyleElement type="pageFieldLabels" dxfId="702"/>
      <tableStyleElement type="pageFieldValues" dxfId="701"/>
    </tableStyle>
    <tableStyle name="PivotStyleLight16 28" table="0" count="11">
      <tableStyleElement type="headerRow" dxfId="700"/>
      <tableStyleElement type="totalRow" dxfId="699"/>
      <tableStyleElement type="firstRowStripe" dxfId="698"/>
      <tableStyleElement type="firstColumnStripe" dxfId="697"/>
      <tableStyleElement type="firstSubtotalColumn" dxfId="696"/>
      <tableStyleElement type="firstSubtotalRow" dxfId="695"/>
      <tableStyleElement type="secondSubtotalRow" dxfId="694"/>
      <tableStyleElement type="firstRowSubheading" dxfId="693"/>
      <tableStyleElement type="secondRowSubheading" dxfId="692"/>
      <tableStyleElement type="pageFieldLabels" dxfId="691"/>
      <tableStyleElement type="pageFieldValues" dxfId="690"/>
    </tableStyle>
    <tableStyle name="PivotStyleLight16 29" table="0" count="11">
      <tableStyleElement type="headerRow" dxfId="689"/>
      <tableStyleElement type="totalRow" dxfId="688"/>
      <tableStyleElement type="firstRowStripe" dxfId="687"/>
      <tableStyleElement type="firstColumnStripe" dxfId="686"/>
      <tableStyleElement type="firstSubtotalColumn" dxfId="685"/>
      <tableStyleElement type="firstSubtotalRow" dxfId="684"/>
      <tableStyleElement type="secondSubtotalRow" dxfId="683"/>
      <tableStyleElement type="firstRowSubheading" dxfId="682"/>
      <tableStyleElement type="secondRowSubheading" dxfId="681"/>
      <tableStyleElement type="pageFieldLabels" dxfId="680"/>
      <tableStyleElement type="pageFieldValues" dxfId="679"/>
    </tableStyle>
    <tableStyle name="PivotStyleLight16 3" table="0" count="11">
      <tableStyleElement type="headerRow" dxfId="678"/>
      <tableStyleElement type="totalRow" dxfId="677"/>
      <tableStyleElement type="firstRowStripe" dxfId="676"/>
      <tableStyleElement type="firstColumnStripe" dxfId="675"/>
      <tableStyleElement type="firstSubtotalColumn" dxfId="674"/>
      <tableStyleElement type="firstSubtotalRow" dxfId="673"/>
      <tableStyleElement type="secondSubtotalRow" dxfId="672"/>
      <tableStyleElement type="firstRowSubheading" dxfId="671"/>
      <tableStyleElement type="secondRowSubheading" dxfId="670"/>
      <tableStyleElement type="pageFieldLabels" dxfId="669"/>
      <tableStyleElement type="pageFieldValues" dxfId="668"/>
    </tableStyle>
    <tableStyle name="PivotStyleLight16 30" table="0" count="11">
      <tableStyleElement type="headerRow" dxfId="667"/>
      <tableStyleElement type="totalRow" dxfId="666"/>
      <tableStyleElement type="firstRowStripe" dxfId="665"/>
      <tableStyleElement type="firstColumnStripe" dxfId="664"/>
      <tableStyleElement type="firstSubtotalColumn" dxfId="663"/>
      <tableStyleElement type="firstSubtotalRow" dxfId="662"/>
      <tableStyleElement type="secondSubtotalRow" dxfId="661"/>
      <tableStyleElement type="firstRowSubheading" dxfId="660"/>
      <tableStyleElement type="secondRowSubheading" dxfId="659"/>
      <tableStyleElement type="pageFieldLabels" dxfId="658"/>
      <tableStyleElement type="pageFieldValues" dxfId="657"/>
    </tableStyle>
    <tableStyle name="PivotStyleLight16 31" table="0" count="11">
      <tableStyleElement type="headerRow" dxfId="656"/>
      <tableStyleElement type="totalRow" dxfId="655"/>
      <tableStyleElement type="firstRowStripe" dxfId="654"/>
      <tableStyleElement type="firstColumnStripe" dxfId="653"/>
      <tableStyleElement type="firstSubtotalColumn" dxfId="652"/>
      <tableStyleElement type="firstSubtotalRow" dxfId="651"/>
      <tableStyleElement type="secondSubtotalRow" dxfId="650"/>
      <tableStyleElement type="firstRowSubheading" dxfId="649"/>
      <tableStyleElement type="secondRowSubheading" dxfId="648"/>
      <tableStyleElement type="pageFieldLabels" dxfId="647"/>
      <tableStyleElement type="pageFieldValues" dxfId="646"/>
    </tableStyle>
    <tableStyle name="PivotStyleLight16 32" table="0" count="11">
      <tableStyleElement type="headerRow" dxfId="645"/>
      <tableStyleElement type="totalRow" dxfId="644"/>
      <tableStyleElement type="firstRowStripe" dxfId="643"/>
      <tableStyleElement type="firstColumnStripe" dxfId="642"/>
      <tableStyleElement type="firstSubtotalColumn" dxfId="641"/>
      <tableStyleElement type="firstSubtotalRow" dxfId="640"/>
      <tableStyleElement type="secondSubtotalRow" dxfId="639"/>
      <tableStyleElement type="firstRowSubheading" dxfId="638"/>
      <tableStyleElement type="secondRowSubheading" dxfId="637"/>
      <tableStyleElement type="pageFieldLabels" dxfId="636"/>
      <tableStyleElement type="pageFieldValues" dxfId="635"/>
    </tableStyle>
    <tableStyle name="PivotStyleLight16 33" table="0" count="11">
      <tableStyleElement type="headerRow" dxfId="634"/>
      <tableStyleElement type="totalRow" dxfId="633"/>
      <tableStyleElement type="firstRowStripe" dxfId="632"/>
      <tableStyleElement type="firstColumnStripe" dxfId="631"/>
      <tableStyleElement type="firstSubtotalColumn" dxfId="630"/>
      <tableStyleElement type="firstSubtotalRow" dxfId="629"/>
      <tableStyleElement type="secondSubtotalRow" dxfId="628"/>
      <tableStyleElement type="firstRowSubheading" dxfId="627"/>
      <tableStyleElement type="secondRowSubheading" dxfId="626"/>
      <tableStyleElement type="pageFieldLabels" dxfId="625"/>
      <tableStyleElement type="pageFieldValues" dxfId="624"/>
    </tableStyle>
    <tableStyle name="PivotStyleLight16 34" table="0" count="11">
      <tableStyleElement type="headerRow" dxfId="623"/>
      <tableStyleElement type="totalRow" dxfId="622"/>
      <tableStyleElement type="firstRowStripe" dxfId="621"/>
      <tableStyleElement type="firstColumnStripe" dxfId="620"/>
      <tableStyleElement type="firstSubtotalColumn" dxfId="619"/>
      <tableStyleElement type="firstSubtotalRow" dxfId="618"/>
      <tableStyleElement type="secondSubtotalRow" dxfId="617"/>
      <tableStyleElement type="firstRowSubheading" dxfId="616"/>
      <tableStyleElement type="secondRowSubheading" dxfId="615"/>
      <tableStyleElement type="pageFieldLabels" dxfId="614"/>
      <tableStyleElement type="pageFieldValues" dxfId="613"/>
    </tableStyle>
    <tableStyle name="PivotStyleLight16 35" table="0" count="11">
      <tableStyleElement type="headerRow" dxfId="612"/>
      <tableStyleElement type="totalRow" dxfId="611"/>
      <tableStyleElement type="firstRowStripe" dxfId="610"/>
      <tableStyleElement type="firstColumnStripe" dxfId="609"/>
      <tableStyleElement type="firstSubtotalColumn" dxfId="608"/>
      <tableStyleElement type="firstSubtotalRow" dxfId="607"/>
      <tableStyleElement type="secondSubtotalRow" dxfId="606"/>
      <tableStyleElement type="firstRowSubheading" dxfId="605"/>
      <tableStyleElement type="secondRowSubheading" dxfId="604"/>
      <tableStyleElement type="pageFieldLabels" dxfId="603"/>
      <tableStyleElement type="pageFieldValues" dxfId="602"/>
    </tableStyle>
    <tableStyle name="PivotStyleLight16 36" table="0" count="11">
      <tableStyleElement type="headerRow" dxfId="601"/>
      <tableStyleElement type="totalRow" dxfId="600"/>
      <tableStyleElement type="firstRowStripe" dxfId="599"/>
      <tableStyleElement type="firstColumnStripe" dxfId="598"/>
      <tableStyleElement type="firstSubtotalColumn" dxfId="597"/>
      <tableStyleElement type="firstSubtotalRow" dxfId="596"/>
      <tableStyleElement type="secondSubtotalRow" dxfId="595"/>
      <tableStyleElement type="firstRowSubheading" dxfId="594"/>
      <tableStyleElement type="secondRowSubheading" dxfId="593"/>
      <tableStyleElement type="pageFieldLabels" dxfId="592"/>
      <tableStyleElement type="pageFieldValues" dxfId="591"/>
    </tableStyle>
    <tableStyle name="PivotStyleLight16 37" table="0" count="11">
      <tableStyleElement type="headerRow" dxfId="590"/>
      <tableStyleElement type="totalRow" dxfId="589"/>
      <tableStyleElement type="firstRowStripe" dxfId="588"/>
      <tableStyleElement type="firstColumnStripe" dxfId="587"/>
      <tableStyleElement type="firstSubtotalColumn" dxfId="586"/>
      <tableStyleElement type="firstSubtotalRow" dxfId="585"/>
      <tableStyleElement type="secondSubtotalRow" dxfId="584"/>
      <tableStyleElement type="firstRowSubheading" dxfId="583"/>
      <tableStyleElement type="secondRowSubheading" dxfId="582"/>
      <tableStyleElement type="pageFieldLabels" dxfId="581"/>
      <tableStyleElement type="pageFieldValues" dxfId="580"/>
    </tableStyle>
    <tableStyle name="PivotStyleLight16 38" table="0" count="11">
      <tableStyleElement type="headerRow" dxfId="579"/>
      <tableStyleElement type="totalRow" dxfId="578"/>
      <tableStyleElement type="firstRowStripe" dxfId="577"/>
      <tableStyleElement type="firstColumnStripe" dxfId="576"/>
      <tableStyleElement type="firstSubtotalColumn" dxfId="575"/>
      <tableStyleElement type="firstSubtotalRow" dxfId="574"/>
      <tableStyleElement type="secondSubtotalRow" dxfId="573"/>
      <tableStyleElement type="firstRowSubheading" dxfId="572"/>
      <tableStyleElement type="secondRowSubheading" dxfId="571"/>
      <tableStyleElement type="pageFieldLabels" dxfId="570"/>
      <tableStyleElement type="pageFieldValues" dxfId="569"/>
    </tableStyle>
    <tableStyle name="PivotStyleLight16 39" table="0" count="11">
      <tableStyleElement type="headerRow" dxfId="568"/>
      <tableStyleElement type="totalRow" dxfId="567"/>
      <tableStyleElement type="firstRowStripe" dxfId="566"/>
      <tableStyleElement type="firstColumnStripe" dxfId="565"/>
      <tableStyleElement type="firstSubtotalColumn" dxfId="564"/>
      <tableStyleElement type="firstSubtotalRow" dxfId="563"/>
      <tableStyleElement type="secondSubtotalRow" dxfId="562"/>
      <tableStyleElement type="firstRowSubheading" dxfId="561"/>
      <tableStyleElement type="secondRowSubheading" dxfId="560"/>
      <tableStyleElement type="pageFieldLabels" dxfId="559"/>
      <tableStyleElement type="pageFieldValues" dxfId="558"/>
    </tableStyle>
    <tableStyle name="PivotStyleLight16 4" table="0" count="11">
      <tableStyleElement type="headerRow" dxfId="557"/>
      <tableStyleElement type="totalRow" dxfId="556"/>
      <tableStyleElement type="firstRowStripe" dxfId="555"/>
      <tableStyleElement type="firstColumnStripe" dxfId="554"/>
      <tableStyleElement type="firstSubtotalColumn" dxfId="553"/>
      <tableStyleElement type="firstSubtotalRow" dxfId="552"/>
      <tableStyleElement type="secondSubtotalRow" dxfId="551"/>
      <tableStyleElement type="firstRowSubheading" dxfId="550"/>
      <tableStyleElement type="secondRowSubheading" dxfId="549"/>
      <tableStyleElement type="pageFieldLabels" dxfId="548"/>
      <tableStyleElement type="pageFieldValues" dxfId="547"/>
    </tableStyle>
    <tableStyle name="PivotStyleLight16 40" table="0" count="11">
      <tableStyleElement type="headerRow" dxfId="546"/>
      <tableStyleElement type="totalRow" dxfId="545"/>
      <tableStyleElement type="firstRowStripe" dxfId="544"/>
      <tableStyleElement type="firstColumnStripe" dxfId="543"/>
      <tableStyleElement type="firstSubtotalColumn" dxfId="542"/>
      <tableStyleElement type="firstSubtotalRow" dxfId="541"/>
      <tableStyleElement type="secondSubtotalRow" dxfId="540"/>
      <tableStyleElement type="firstRowSubheading" dxfId="539"/>
      <tableStyleElement type="secondRowSubheading" dxfId="538"/>
      <tableStyleElement type="pageFieldLabels" dxfId="537"/>
      <tableStyleElement type="pageFieldValues" dxfId="536"/>
    </tableStyle>
    <tableStyle name="PivotStyleLight16 41" table="0" count="11">
      <tableStyleElement type="headerRow" dxfId="535"/>
      <tableStyleElement type="totalRow" dxfId="534"/>
      <tableStyleElement type="firstRowStripe" dxfId="533"/>
      <tableStyleElement type="firstColumnStripe" dxfId="532"/>
      <tableStyleElement type="firstSubtotalColumn" dxfId="531"/>
      <tableStyleElement type="firstSubtotalRow" dxfId="530"/>
      <tableStyleElement type="secondSubtotalRow" dxfId="529"/>
      <tableStyleElement type="firstRowSubheading" dxfId="528"/>
      <tableStyleElement type="secondRowSubheading" dxfId="527"/>
      <tableStyleElement type="pageFieldLabels" dxfId="526"/>
      <tableStyleElement type="pageFieldValues" dxfId="525"/>
    </tableStyle>
    <tableStyle name="PivotStyleLight16 42" table="0" count="11">
      <tableStyleElement type="headerRow" dxfId="524"/>
      <tableStyleElement type="totalRow" dxfId="523"/>
      <tableStyleElement type="firstRowStripe" dxfId="522"/>
      <tableStyleElement type="firstColumnStripe" dxfId="521"/>
      <tableStyleElement type="firstSubtotalColumn" dxfId="520"/>
      <tableStyleElement type="firstSubtotalRow" dxfId="519"/>
      <tableStyleElement type="secondSubtotalRow" dxfId="518"/>
      <tableStyleElement type="firstRowSubheading" dxfId="517"/>
      <tableStyleElement type="secondRowSubheading" dxfId="516"/>
      <tableStyleElement type="pageFieldLabels" dxfId="515"/>
      <tableStyleElement type="pageFieldValues" dxfId="514"/>
    </tableStyle>
    <tableStyle name="PivotStyleLight16 43" table="0" count="11">
      <tableStyleElement type="headerRow" dxfId="513"/>
      <tableStyleElement type="totalRow" dxfId="512"/>
      <tableStyleElement type="firstRowStripe" dxfId="511"/>
      <tableStyleElement type="firstColumnStripe" dxfId="510"/>
      <tableStyleElement type="firstSubtotalColumn" dxfId="509"/>
      <tableStyleElement type="firstSubtotalRow" dxfId="508"/>
      <tableStyleElement type="secondSubtotalRow" dxfId="507"/>
      <tableStyleElement type="firstRowSubheading" dxfId="506"/>
      <tableStyleElement type="secondRowSubheading" dxfId="505"/>
      <tableStyleElement type="pageFieldLabels" dxfId="504"/>
      <tableStyleElement type="pageFieldValues" dxfId="503"/>
    </tableStyle>
    <tableStyle name="PivotStyleLight16 44" table="0" count="11">
      <tableStyleElement type="headerRow" dxfId="502"/>
      <tableStyleElement type="totalRow" dxfId="501"/>
      <tableStyleElement type="firstRowStripe" dxfId="500"/>
      <tableStyleElement type="firstColumnStripe" dxfId="499"/>
      <tableStyleElement type="firstSubtotalColumn" dxfId="498"/>
      <tableStyleElement type="firstSubtotalRow" dxfId="497"/>
      <tableStyleElement type="secondSubtotalRow" dxfId="496"/>
      <tableStyleElement type="firstRowSubheading" dxfId="495"/>
      <tableStyleElement type="secondRowSubheading" dxfId="494"/>
      <tableStyleElement type="pageFieldLabels" dxfId="493"/>
      <tableStyleElement type="pageFieldValues" dxfId="492"/>
    </tableStyle>
    <tableStyle name="PivotStyleLight16 45" table="0" count="11">
      <tableStyleElement type="headerRow" dxfId="491"/>
      <tableStyleElement type="totalRow" dxfId="490"/>
      <tableStyleElement type="firstRowStripe" dxfId="489"/>
      <tableStyleElement type="firstColumnStripe" dxfId="488"/>
      <tableStyleElement type="firstSubtotalColumn" dxfId="487"/>
      <tableStyleElement type="firstSubtotalRow" dxfId="486"/>
      <tableStyleElement type="secondSubtotalRow" dxfId="485"/>
      <tableStyleElement type="firstRowSubheading" dxfId="484"/>
      <tableStyleElement type="secondRowSubheading" dxfId="483"/>
      <tableStyleElement type="pageFieldLabels" dxfId="482"/>
      <tableStyleElement type="pageFieldValues" dxfId="481"/>
    </tableStyle>
    <tableStyle name="PivotStyleLight16 46" table="0" count="11">
      <tableStyleElement type="headerRow" dxfId="480"/>
      <tableStyleElement type="totalRow" dxfId="479"/>
      <tableStyleElement type="firstRowStripe" dxfId="478"/>
      <tableStyleElement type="firstColumnStripe" dxfId="477"/>
      <tableStyleElement type="firstSubtotalColumn" dxfId="476"/>
      <tableStyleElement type="firstSubtotalRow" dxfId="475"/>
      <tableStyleElement type="secondSubtotalRow" dxfId="474"/>
      <tableStyleElement type="firstRowSubheading" dxfId="473"/>
      <tableStyleElement type="secondRowSubheading" dxfId="472"/>
      <tableStyleElement type="pageFieldLabels" dxfId="471"/>
      <tableStyleElement type="pageFieldValues" dxfId="470"/>
    </tableStyle>
    <tableStyle name="PivotStyleLight16 47" table="0" count="11">
      <tableStyleElement type="headerRow" dxfId="469"/>
      <tableStyleElement type="totalRow" dxfId="468"/>
      <tableStyleElement type="firstRowStripe" dxfId="467"/>
      <tableStyleElement type="firstColumnStripe" dxfId="466"/>
      <tableStyleElement type="firstSubtotalColumn" dxfId="465"/>
      <tableStyleElement type="firstSubtotalRow" dxfId="464"/>
      <tableStyleElement type="secondSubtotalRow" dxfId="463"/>
      <tableStyleElement type="firstRowSubheading" dxfId="462"/>
      <tableStyleElement type="secondRowSubheading" dxfId="461"/>
      <tableStyleElement type="pageFieldLabels" dxfId="460"/>
      <tableStyleElement type="pageFieldValues" dxfId="459"/>
    </tableStyle>
    <tableStyle name="PivotStyleLight16 48" table="0" count="11">
      <tableStyleElement type="headerRow" dxfId="458"/>
      <tableStyleElement type="totalRow" dxfId="457"/>
      <tableStyleElement type="firstRowStripe" dxfId="456"/>
      <tableStyleElement type="firstColumnStripe" dxfId="455"/>
      <tableStyleElement type="firstSubtotalColumn" dxfId="454"/>
      <tableStyleElement type="firstSubtotalRow" dxfId="453"/>
      <tableStyleElement type="secondSubtotalRow" dxfId="452"/>
      <tableStyleElement type="firstRowSubheading" dxfId="451"/>
      <tableStyleElement type="secondRowSubheading" dxfId="450"/>
      <tableStyleElement type="pageFieldLabels" dxfId="449"/>
      <tableStyleElement type="pageFieldValues" dxfId="448"/>
    </tableStyle>
    <tableStyle name="PivotStyleLight16 49" table="0" count="11">
      <tableStyleElement type="headerRow" dxfId="447"/>
      <tableStyleElement type="totalRow" dxfId="446"/>
      <tableStyleElement type="firstRowStripe" dxfId="445"/>
      <tableStyleElement type="firstColumnStripe" dxfId="444"/>
      <tableStyleElement type="firstSubtotalColumn" dxfId="443"/>
      <tableStyleElement type="firstSubtotalRow" dxfId="442"/>
      <tableStyleElement type="secondSubtotalRow" dxfId="441"/>
      <tableStyleElement type="firstRowSubheading" dxfId="440"/>
      <tableStyleElement type="secondRowSubheading" dxfId="439"/>
      <tableStyleElement type="pageFieldLabels" dxfId="438"/>
      <tableStyleElement type="pageFieldValues" dxfId="437"/>
    </tableStyle>
    <tableStyle name="PivotStyleLight16 5" table="0" count="11">
      <tableStyleElement type="headerRow" dxfId="436"/>
      <tableStyleElement type="totalRow" dxfId="435"/>
      <tableStyleElement type="firstRowStripe" dxfId="434"/>
      <tableStyleElement type="firstColumnStripe" dxfId="433"/>
      <tableStyleElement type="firstSubtotalColumn" dxfId="432"/>
      <tableStyleElement type="firstSubtotalRow" dxfId="431"/>
      <tableStyleElement type="secondSubtotalRow" dxfId="430"/>
      <tableStyleElement type="firstRowSubheading" dxfId="429"/>
      <tableStyleElement type="secondRowSubheading" dxfId="428"/>
      <tableStyleElement type="pageFieldLabels" dxfId="427"/>
      <tableStyleElement type="pageFieldValues" dxfId="426"/>
    </tableStyle>
    <tableStyle name="PivotStyleLight16 50" table="0" count="11">
      <tableStyleElement type="headerRow" dxfId="425"/>
      <tableStyleElement type="totalRow" dxfId="424"/>
      <tableStyleElement type="firstRowStripe" dxfId="423"/>
      <tableStyleElement type="firstColumnStripe" dxfId="422"/>
      <tableStyleElement type="firstSubtotalColumn" dxfId="421"/>
      <tableStyleElement type="firstSubtotalRow" dxfId="420"/>
      <tableStyleElement type="secondSubtotalRow" dxfId="419"/>
      <tableStyleElement type="firstRowSubheading" dxfId="418"/>
      <tableStyleElement type="secondRowSubheading" dxfId="417"/>
      <tableStyleElement type="pageFieldLabels" dxfId="416"/>
      <tableStyleElement type="pageFieldValues" dxfId="415"/>
    </tableStyle>
    <tableStyle name="PivotStyleLight16 51" table="0" count="11">
      <tableStyleElement type="headerRow" dxfId="414"/>
      <tableStyleElement type="totalRow" dxfId="413"/>
      <tableStyleElement type="firstRowStripe" dxfId="412"/>
      <tableStyleElement type="firstColumnStripe" dxfId="411"/>
      <tableStyleElement type="firstSubtotalColumn" dxfId="410"/>
      <tableStyleElement type="firstSubtotalRow" dxfId="409"/>
      <tableStyleElement type="secondSubtotalRow" dxfId="408"/>
      <tableStyleElement type="firstRowSubheading" dxfId="407"/>
      <tableStyleElement type="secondRowSubheading" dxfId="406"/>
      <tableStyleElement type="pageFieldLabels" dxfId="405"/>
      <tableStyleElement type="pageFieldValues" dxfId="404"/>
    </tableStyle>
    <tableStyle name="PivotStyleLight16 52" table="0" count="11">
      <tableStyleElement type="headerRow" dxfId="403"/>
      <tableStyleElement type="totalRow" dxfId="402"/>
      <tableStyleElement type="firstRowStripe" dxfId="401"/>
      <tableStyleElement type="firstColumnStripe" dxfId="400"/>
      <tableStyleElement type="firstSubtotalColumn" dxfId="399"/>
      <tableStyleElement type="firstSubtotalRow" dxfId="398"/>
      <tableStyleElement type="secondSubtotalRow" dxfId="397"/>
      <tableStyleElement type="firstRowSubheading" dxfId="396"/>
      <tableStyleElement type="secondRowSubheading" dxfId="395"/>
      <tableStyleElement type="pageFieldLabels" dxfId="394"/>
      <tableStyleElement type="pageFieldValues" dxfId="393"/>
    </tableStyle>
    <tableStyle name="PivotStyleLight16 53" table="0" count="11">
      <tableStyleElement type="headerRow" dxfId="392"/>
      <tableStyleElement type="totalRow" dxfId="391"/>
      <tableStyleElement type="firstRowStripe" dxfId="390"/>
      <tableStyleElement type="firstColumnStripe" dxfId="389"/>
      <tableStyleElement type="firstSubtotalColumn" dxfId="388"/>
      <tableStyleElement type="firstSubtotalRow" dxfId="387"/>
      <tableStyleElement type="secondSubtotalRow" dxfId="386"/>
      <tableStyleElement type="firstRowSubheading" dxfId="385"/>
      <tableStyleElement type="secondRowSubheading" dxfId="384"/>
      <tableStyleElement type="pageFieldLabels" dxfId="383"/>
      <tableStyleElement type="pageFieldValues" dxfId="382"/>
    </tableStyle>
    <tableStyle name="PivotStyleLight16 54" table="0" count="11">
      <tableStyleElement type="headerRow" dxfId="381"/>
      <tableStyleElement type="totalRow" dxfId="380"/>
      <tableStyleElement type="firstRowStripe" dxfId="379"/>
      <tableStyleElement type="firstColumnStripe" dxfId="378"/>
      <tableStyleElement type="firstSubtotalColumn" dxfId="377"/>
      <tableStyleElement type="firstSubtotalRow" dxfId="376"/>
      <tableStyleElement type="secondSubtotalRow" dxfId="375"/>
      <tableStyleElement type="firstRowSubheading" dxfId="374"/>
      <tableStyleElement type="secondRowSubheading" dxfId="373"/>
      <tableStyleElement type="pageFieldLabels" dxfId="372"/>
      <tableStyleElement type="pageFieldValues" dxfId="371"/>
    </tableStyle>
    <tableStyle name="PivotStyleLight16 55" table="0" count="11">
      <tableStyleElement type="headerRow" dxfId="370"/>
      <tableStyleElement type="totalRow" dxfId="369"/>
      <tableStyleElement type="firstRowStripe" dxfId="368"/>
      <tableStyleElement type="firstColumnStripe" dxfId="367"/>
      <tableStyleElement type="firstSubtotalColumn" dxfId="366"/>
      <tableStyleElement type="firstSubtotalRow" dxfId="365"/>
      <tableStyleElement type="secondSubtotalRow" dxfId="364"/>
      <tableStyleElement type="firstRowSubheading" dxfId="363"/>
      <tableStyleElement type="secondRowSubheading" dxfId="362"/>
      <tableStyleElement type="pageFieldLabels" dxfId="361"/>
      <tableStyleElement type="pageFieldValues" dxfId="360"/>
    </tableStyle>
    <tableStyle name="PivotStyleLight16 56" table="0" count="11">
      <tableStyleElement type="headerRow" dxfId="359"/>
      <tableStyleElement type="totalRow" dxfId="358"/>
      <tableStyleElement type="firstRowStripe" dxfId="357"/>
      <tableStyleElement type="firstColumnStripe" dxfId="356"/>
      <tableStyleElement type="firstSubtotalColumn" dxfId="355"/>
      <tableStyleElement type="firstSubtotalRow" dxfId="354"/>
      <tableStyleElement type="secondSubtotalRow" dxfId="353"/>
      <tableStyleElement type="firstRowSubheading" dxfId="352"/>
      <tableStyleElement type="secondRowSubheading" dxfId="351"/>
      <tableStyleElement type="pageFieldLabels" dxfId="350"/>
      <tableStyleElement type="pageFieldValues" dxfId="349"/>
    </tableStyle>
    <tableStyle name="PivotStyleLight16 57" table="0" count="11">
      <tableStyleElement type="headerRow" dxfId="348"/>
      <tableStyleElement type="totalRow" dxfId="347"/>
      <tableStyleElement type="firstRowStripe" dxfId="346"/>
      <tableStyleElement type="firstColumnStripe" dxfId="345"/>
      <tableStyleElement type="firstSubtotalColumn" dxfId="344"/>
      <tableStyleElement type="firstSubtotalRow" dxfId="343"/>
      <tableStyleElement type="secondSubtotalRow" dxfId="342"/>
      <tableStyleElement type="firstRowSubheading" dxfId="341"/>
      <tableStyleElement type="secondRowSubheading" dxfId="340"/>
      <tableStyleElement type="pageFieldLabels" dxfId="339"/>
      <tableStyleElement type="pageFieldValues" dxfId="338"/>
    </tableStyle>
    <tableStyle name="PivotStyleLight16 58" table="0" count="11">
      <tableStyleElement type="headerRow" dxfId="337"/>
      <tableStyleElement type="totalRow" dxfId="336"/>
      <tableStyleElement type="firstRowStripe" dxfId="335"/>
      <tableStyleElement type="firstColumnStripe" dxfId="334"/>
      <tableStyleElement type="firstSubtotalColumn" dxfId="333"/>
      <tableStyleElement type="firstSubtotalRow" dxfId="332"/>
      <tableStyleElement type="secondSubtotalRow" dxfId="331"/>
      <tableStyleElement type="firstRowSubheading" dxfId="330"/>
      <tableStyleElement type="secondRowSubheading" dxfId="329"/>
      <tableStyleElement type="pageFieldLabels" dxfId="328"/>
      <tableStyleElement type="pageFieldValues" dxfId="327"/>
    </tableStyle>
    <tableStyle name="PivotStyleLight16 59" table="0" count="11">
      <tableStyleElement type="headerRow" dxfId="326"/>
      <tableStyleElement type="totalRow" dxfId="325"/>
      <tableStyleElement type="firstRowStripe" dxfId="324"/>
      <tableStyleElement type="firstColumnStripe" dxfId="323"/>
      <tableStyleElement type="firstSubtotalColumn" dxfId="322"/>
      <tableStyleElement type="firstSubtotalRow" dxfId="321"/>
      <tableStyleElement type="secondSubtotalRow" dxfId="320"/>
      <tableStyleElement type="firstRowSubheading" dxfId="319"/>
      <tableStyleElement type="secondRowSubheading" dxfId="318"/>
      <tableStyleElement type="pageFieldLabels" dxfId="317"/>
      <tableStyleElement type="pageFieldValues" dxfId="316"/>
    </tableStyle>
    <tableStyle name="PivotStyleLight16 6" table="0" count="11">
      <tableStyleElement type="headerRow" dxfId="315"/>
      <tableStyleElement type="totalRow" dxfId="314"/>
      <tableStyleElement type="firstRowStripe" dxfId="313"/>
      <tableStyleElement type="firstColumnStripe" dxfId="312"/>
      <tableStyleElement type="firstSubtotalColumn" dxfId="311"/>
      <tableStyleElement type="firstSubtotalRow" dxfId="310"/>
      <tableStyleElement type="secondSubtotalRow" dxfId="309"/>
      <tableStyleElement type="firstRowSubheading" dxfId="308"/>
      <tableStyleElement type="secondRowSubheading" dxfId="307"/>
      <tableStyleElement type="pageFieldLabels" dxfId="306"/>
      <tableStyleElement type="pageFieldValues" dxfId="305"/>
    </tableStyle>
    <tableStyle name="PivotStyleLight16 60" table="0" count="11">
      <tableStyleElement type="headerRow" dxfId="304"/>
      <tableStyleElement type="totalRow" dxfId="303"/>
      <tableStyleElement type="firstRowStripe" dxfId="302"/>
      <tableStyleElement type="firstColumnStripe" dxfId="301"/>
      <tableStyleElement type="firstSubtotalColumn" dxfId="300"/>
      <tableStyleElement type="firstSubtotalRow" dxfId="299"/>
      <tableStyleElement type="secondSubtotalRow" dxfId="298"/>
      <tableStyleElement type="firstRowSubheading" dxfId="297"/>
      <tableStyleElement type="secondRowSubheading" dxfId="296"/>
      <tableStyleElement type="pageFieldLabels" dxfId="295"/>
      <tableStyleElement type="pageFieldValues" dxfId="294"/>
    </tableStyle>
    <tableStyle name="PivotStyleLight16 61" table="0" count="11">
      <tableStyleElement type="headerRow" dxfId="293"/>
      <tableStyleElement type="totalRow" dxfId="292"/>
      <tableStyleElement type="firstRowStripe" dxfId="291"/>
      <tableStyleElement type="firstColumnStripe" dxfId="290"/>
      <tableStyleElement type="firstSubtotalColumn" dxfId="289"/>
      <tableStyleElement type="firstSubtotalRow" dxfId="288"/>
      <tableStyleElement type="secondSubtotalRow" dxfId="287"/>
      <tableStyleElement type="firstRowSubheading" dxfId="286"/>
      <tableStyleElement type="secondRowSubheading" dxfId="285"/>
      <tableStyleElement type="pageFieldLabels" dxfId="284"/>
      <tableStyleElement type="pageFieldValues" dxfId="283"/>
    </tableStyle>
    <tableStyle name="PivotStyleLight16 62" table="0" count="11">
      <tableStyleElement type="headerRow" dxfId="282"/>
      <tableStyleElement type="totalRow" dxfId="281"/>
      <tableStyleElement type="firstRowStripe" dxfId="280"/>
      <tableStyleElement type="firstColumnStripe" dxfId="279"/>
      <tableStyleElement type="firstSubtotalColumn" dxfId="278"/>
      <tableStyleElement type="firstSubtotalRow" dxfId="277"/>
      <tableStyleElement type="secondSubtotalRow" dxfId="276"/>
      <tableStyleElement type="firstRowSubheading" dxfId="275"/>
      <tableStyleElement type="secondRowSubheading" dxfId="274"/>
      <tableStyleElement type="pageFieldLabels" dxfId="273"/>
      <tableStyleElement type="pageFieldValues" dxfId="272"/>
    </tableStyle>
    <tableStyle name="PivotStyleLight16 63" table="0" count="11">
      <tableStyleElement type="headerRow" dxfId="271"/>
      <tableStyleElement type="totalRow" dxfId="270"/>
      <tableStyleElement type="firstRowStripe" dxfId="269"/>
      <tableStyleElement type="firstColumnStripe" dxfId="268"/>
      <tableStyleElement type="firstSubtotalColumn" dxfId="267"/>
      <tableStyleElement type="firstSubtotalRow" dxfId="266"/>
      <tableStyleElement type="secondSubtotalRow" dxfId="265"/>
      <tableStyleElement type="firstRowSubheading" dxfId="264"/>
      <tableStyleElement type="secondRowSubheading" dxfId="263"/>
      <tableStyleElement type="pageFieldLabels" dxfId="262"/>
      <tableStyleElement type="pageFieldValues" dxfId="261"/>
    </tableStyle>
    <tableStyle name="PivotStyleLight16 64" table="0" count="11">
      <tableStyleElement type="headerRow" dxfId="260"/>
      <tableStyleElement type="totalRow" dxfId="259"/>
      <tableStyleElement type="firstRowStripe" dxfId="258"/>
      <tableStyleElement type="firstColumnStripe" dxfId="257"/>
      <tableStyleElement type="firstSubtotalColumn" dxfId="256"/>
      <tableStyleElement type="firstSubtotalRow" dxfId="255"/>
      <tableStyleElement type="secondSubtotalRow" dxfId="254"/>
      <tableStyleElement type="firstRowSubheading" dxfId="253"/>
      <tableStyleElement type="secondRowSubheading" dxfId="252"/>
      <tableStyleElement type="pageFieldLabels" dxfId="251"/>
      <tableStyleElement type="pageFieldValues" dxfId="250"/>
    </tableStyle>
    <tableStyle name="PivotStyleLight16 65" table="0" count="11">
      <tableStyleElement type="headerRow" dxfId="249"/>
      <tableStyleElement type="totalRow" dxfId="248"/>
      <tableStyleElement type="firstRowStripe" dxfId="247"/>
      <tableStyleElement type="firstColumnStripe" dxfId="246"/>
      <tableStyleElement type="firstSubtotalColumn" dxfId="245"/>
      <tableStyleElement type="firstSubtotalRow" dxfId="244"/>
      <tableStyleElement type="secondSubtotalRow" dxfId="243"/>
      <tableStyleElement type="firstRowSubheading" dxfId="242"/>
      <tableStyleElement type="secondRowSubheading" dxfId="241"/>
      <tableStyleElement type="pageFieldLabels" dxfId="240"/>
      <tableStyleElement type="pageFieldValues" dxfId="239"/>
    </tableStyle>
    <tableStyle name="PivotStyleLight16 66" table="0" count="11"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Light16 67" table="0" count="11">
      <tableStyleElement type="headerRow" dxfId="227"/>
      <tableStyleElement type="totalRow" dxfId="226"/>
      <tableStyleElement type="firstRowStripe" dxfId="225"/>
      <tableStyleElement type="firstColumnStripe" dxfId="224"/>
      <tableStyleElement type="firstSubtotalColumn" dxfId="223"/>
      <tableStyleElement type="firstSubtotalRow" dxfId="222"/>
      <tableStyleElement type="secondSubtotalRow" dxfId="221"/>
      <tableStyleElement type="firstRowSubheading" dxfId="220"/>
      <tableStyleElement type="secondRowSubheading" dxfId="219"/>
      <tableStyleElement type="pageFieldLabels" dxfId="218"/>
      <tableStyleElement type="pageFieldValues" dxfId="217"/>
    </tableStyle>
    <tableStyle name="PivotStyleLight16 68" table="0" count="11">
      <tableStyleElement type="headerRow" dxfId="216"/>
      <tableStyleElement type="totalRow" dxfId="215"/>
      <tableStyleElement type="firstRowStripe" dxfId="214"/>
      <tableStyleElement type="firstColumnStripe" dxfId="213"/>
      <tableStyleElement type="firstSubtotalColumn" dxfId="212"/>
      <tableStyleElement type="firstSubtotalRow" dxfId="211"/>
      <tableStyleElement type="secondSubtotalRow" dxfId="210"/>
      <tableStyleElement type="firstRowSubheading" dxfId="209"/>
      <tableStyleElement type="secondRowSubheading" dxfId="208"/>
      <tableStyleElement type="pageFieldLabels" dxfId="207"/>
      <tableStyleElement type="pageFieldValues" dxfId="206"/>
    </tableStyle>
    <tableStyle name="PivotStyleLight16 69" table="0" count="11">
      <tableStyleElement type="headerRow" dxfId="205"/>
      <tableStyleElement type="totalRow" dxfId="204"/>
      <tableStyleElement type="firstRowStripe" dxfId="203"/>
      <tableStyleElement type="firstColumnStripe" dxfId="202"/>
      <tableStyleElement type="firstSubtotalColumn" dxfId="201"/>
      <tableStyleElement type="firstSubtotalRow" dxfId="200"/>
      <tableStyleElement type="secondSubtotalRow" dxfId="199"/>
      <tableStyleElement type="firstRowSubheading" dxfId="198"/>
      <tableStyleElement type="secondRowSubheading" dxfId="197"/>
      <tableStyleElement type="pageFieldLabels" dxfId="196"/>
      <tableStyleElement type="pageFieldValues" dxfId="195"/>
    </tableStyle>
    <tableStyle name="PivotStyleLight16 7" table="0" count="11">
      <tableStyleElement type="headerRow" dxfId="194"/>
      <tableStyleElement type="totalRow" dxfId="193"/>
      <tableStyleElement type="firstRowStripe" dxfId="192"/>
      <tableStyleElement type="firstColumnStripe" dxfId="191"/>
      <tableStyleElement type="firstSubtotalColumn" dxfId="190"/>
      <tableStyleElement type="firstSubtotalRow" dxfId="189"/>
      <tableStyleElement type="secondSubtotalRow" dxfId="188"/>
      <tableStyleElement type="firstRowSubheading" dxfId="187"/>
      <tableStyleElement type="secondRowSubheading" dxfId="186"/>
      <tableStyleElement type="pageFieldLabels" dxfId="185"/>
      <tableStyleElement type="pageFieldValues" dxfId="184"/>
    </tableStyle>
    <tableStyle name="PivotStyleLight16 70" table="0" count="11">
      <tableStyleElement type="headerRow" dxfId="183"/>
      <tableStyleElement type="totalRow" dxfId="182"/>
      <tableStyleElement type="firstRowStripe" dxfId="181"/>
      <tableStyleElement type="firstColumnStripe" dxfId="180"/>
      <tableStyleElement type="firstSubtotalColumn" dxfId="179"/>
      <tableStyleElement type="firstSubtotalRow" dxfId="178"/>
      <tableStyleElement type="secondSubtotalRow" dxfId="177"/>
      <tableStyleElement type="firstRowSubheading" dxfId="176"/>
      <tableStyleElement type="secondRowSubheading" dxfId="175"/>
      <tableStyleElement type="pageFieldLabels" dxfId="174"/>
      <tableStyleElement type="pageFieldValues" dxfId="173"/>
    </tableStyle>
    <tableStyle name="PivotStyleLight16 71" table="0" count="11">
      <tableStyleElement type="headerRow" dxfId="172"/>
      <tableStyleElement type="totalRow" dxfId="171"/>
      <tableStyleElement type="firstRowStripe" dxfId="170"/>
      <tableStyleElement type="firstColumnStripe" dxfId="169"/>
      <tableStyleElement type="firstSubtotalColumn" dxfId="168"/>
      <tableStyleElement type="firstSubtotalRow" dxfId="167"/>
      <tableStyleElement type="secondSubtotalRow" dxfId="166"/>
      <tableStyleElement type="firstRowSubheading" dxfId="165"/>
      <tableStyleElement type="secondRowSubheading" dxfId="164"/>
      <tableStyleElement type="pageFieldLabels" dxfId="163"/>
      <tableStyleElement type="pageFieldValues" dxfId="162"/>
    </tableStyle>
    <tableStyle name="PivotStyleLight16 72" table="0" count="11">
      <tableStyleElement type="headerRow" dxfId="161"/>
      <tableStyleElement type="totalRow" dxfId="160"/>
      <tableStyleElement type="firstRowStripe" dxfId="159"/>
      <tableStyleElement type="firstColumnStripe" dxfId="158"/>
      <tableStyleElement type="firstSubtotalColumn" dxfId="157"/>
      <tableStyleElement type="firstSubtotalRow" dxfId="156"/>
      <tableStyleElement type="secondSubtotalRow" dxfId="155"/>
      <tableStyleElement type="firstRowSubheading" dxfId="154"/>
      <tableStyleElement type="secondRowSubheading" dxfId="153"/>
      <tableStyleElement type="pageFieldLabels" dxfId="152"/>
      <tableStyleElement type="pageFieldValues" dxfId="151"/>
    </tableStyle>
    <tableStyle name="PivotStyleLight16 73" table="0" count="11">
      <tableStyleElement type="headerRow" dxfId="150"/>
      <tableStyleElement type="totalRow" dxfId="149"/>
      <tableStyleElement type="firstRowStripe" dxfId="148"/>
      <tableStyleElement type="firstColumnStripe" dxfId="147"/>
      <tableStyleElement type="firstSubtotalColumn" dxfId="146"/>
      <tableStyleElement type="firstSubtotalRow" dxfId="145"/>
      <tableStyleElement type="secondSubtotalRow" dxfId="144"/>
      <tableStyleElement type="firstRowSubheading" dxfId="143"/>
      <tableStyleElement type="secondRowSubheading" dxfId="142"/>
      <tableStyleElement type="pageFieldLabels" dxfId="141"/>
      <tableStyleElement type="pageFieldValues" dxfId="140"/>
    </tableStyle>
    <tableStyle name="PivotStyleLight16 74" table="0" count="11">
      <tableStyleElement type="headerRow" dxfId="139"/>
      <tableStyleElement type="totalRow" dxfId="138"/>
      <tableStyleElement type="firstRowStripe" dxfId="137"/>
      <tableStyleElement type="firstColumnStripe" dxfId="136"/>
      <tableStyleElement type="firstSubtotalColumn" dxfId="135"/>
      <tableStyleElement type="firstSubtotalRow" dxfId="134"/>
      <tableStyleElement type="secondSubtotalRow" dxfId="133"/>
      <tableStyleElement type="firstRowSubheading" dxfId="132"/>
      <tableStyleElement type="secondRowSubheading" dxfId="131"/>
      <tableStyleElement type="pageFieldLabels" dxfId="130"/>
      <tableStyleElement type="pageFieldValues" dxfId="129"/>
    </tableStyle>
    <tableStyle name="PivotStyleLight16 75" table="0" count="11">
      <tableStyleElement type="headerRow" dxfId="128"/>
      <tableStyleElement type="totalRow" dxfId="127"/>
      <tableStyleElement type="firstRowStripe" dxfId="126"/>
      <tableStyleElement type="firstColumnStripe" dxfId="125"/>
      <tableStyleElement type="firstSubtotalColumn" dxfId="124"/>
      <tableStyleElement type="firstSubtotalRow" dxfId="123"/>
      <tableStyleElement type="secondSubtotalRow" dxfId="122"/>
      <tableStyleElement type="firstRowSubheading" dxfId="121"/>
      <tableStyleElement type="secondRowSubheading" dxfId="120"/>
      <tableStyleElement type="pageFieldLabels" dxfId="119"/>
      <tableStyleElement type="pageFieldValues" dxfId="118"/>
    </tableStyle>
    <tableStyle name="PivotStyleLight16 8" table="0" count="11">
      <tableStyleElement type="headerRow" dxfId="117"/>
      <tableStyleElement type="totalRow" dxfId="116"/>
      <tableStyleElement type="firstRowStripe" dxfId="115"/>
      <tableStyleElement type="firstColumnStripe" dxfId="114"/>
      <tableStyleElement type="firstSubtotalColumn" dxfId="113"/>
      <tableStyleElement type="firstSubtotalRow" dxfId="112"/>
      <tableStyleElement type="secondSubtotalRow" dxfId="111"/>
      <tableStyleElement type="firstRowSubheading" dxfId="110"/>
      <tableStyleElement type="secondRowSubheading" dxfId="109"/>
      <tableStyleElement type="pageFieldLabels" dxfId="108"/>
      <tableStyleElement type="pageFieldValues" dxfId="107"/>
    </tableStyle>
    <tableStyle name="PivotStyleLight16 9" table="0" count="11"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G15" sqref="G15"/>
    </sheetView>
  </sheetViews>
  <sheetFormatPr defaultColWidth="15.85546875" defaultRowHeight="15.75" x14ac:dyDescent="0.25"/>
  <cols>
    <col min="1" max="1" width="14.140625" style="1" bestFit="1" customWidth="1"/>
    <col min="2" max="2" width="7.28515625" style="3" bestFit="1" customWidth="1"/>
    <col min="3" max="3" width="7.42578125" style="3" bestFit="1" customWidth="1"/>
    <col min="4" max="4" width="8.28515625" style="3" bestFit="1" customWidth="1"/>
    <col min="5" max="5" width="7.140625" style="3" bestFit="1" customWidth="1"/>
    <col min="6" max="6" width="7.28515625" style="3" bestFit="1" customWidth="1"/>
    <col min="7" max="7" width="8.28515625" style="2" bestFit="1" customWidth="1"/>
    <col min="8" max="8" width="7.140625" style="2" bestFit="1" customWidth="1"/>
    <col min="9" max="9" width="4.5703125" style="2" bestFit="1" customWidth="1"/>
    <col min="10" max="10" width="8.28515625" style="2" bestFit="1" customWidth="1"/>
    <col min="11" max="11" width="7.140625" style="2" bestFit="1" customWidth="1"/>
    <col min="12" max="12" width="4.28515625" style="2" bestFit="1" customWidth="1"/>
    <col min="13" max="13" width="8.28515625" style="2" bestFit="1" customWidth="1"/>
    <col min="14" max="14" width="7.140625" style="2" bestFit="1" customWidth="1"/>
    <col min="15" max="15" width="4.28515625" style="2" bestFit="1" customWidth="1"/>
    <col min="16" max="16" width="8.28515625" style="2" bestFit="1" customWidth="1"/>
    <col min="17" max="17" width="10.7109375" style="3" bestFit="1" customWidth="1"/>
    <col min="18" max="16384" width="15.85546875" style="1"/>
  </cols>
  <sheetData>
    <row r="1" spans="1:17" x14ac:dyDescent="0.25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x14ac:dyDescent="0.25">
      <c r="A2" s="39" t="s">
        <v>478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customHeight="1" x14ac:dyDescent="0.25">
      <c r="A3" s="37"/>
      <c r="B3" s="37" t="s">
        <v>0</v>
      </c>
      <c r="C3" s="37"/>
      <c r="D3" s="37"/>
      <c r="E3" s="37" t="s">
        <v>2</v>
      </c>
      <c r="F3" s="37"/>
      <c r="G3" s="37"/>
      <c r="H3" s="37" t="s">
        <v>11</v>
      </c>
      <c r="I3" s="37"/>
      <c r="J3" s="37"/>
      <c r="K3" s="37" t="s">
        <v>18</v>
      </c>
      <c r="L3" s="37"/>
      <c r="M3" s="37"/>
      <c r="N3" s="37" t="s">
        <v>4</v>
      </c>
      <c r="O3" s="37"/>
      <c r="P3" s="37"/>
      <c r="Q3" s="40" t="s">
        <v>9</v>
      </c>
    </row>
    <row r="4" spans="1:17" x14ac:dyDescent="0.25">
      <c r="A4" s="37"/>
      <c r="B4" s="18" t="s">
        <v>12</v>
      </c>
      <c r="C4" s="18" t="s">
        <v>13</v>
      </c>
      <c r="D4" s="18" t="s">
        <v>8</v>
      </c>
      <c r="E4" s="18" t="s">
        <v>12</v>
      </c>
      <c r="F4" s="18" t="s">
        <v>13</v>
      </c>
      <c r="G4" s="18" t="s">
        <v>8</v>
      </c>
      <c r="H4" s="18" t="s">
        <v>12</v>
      </c>
      <c r="I4" s="18" t="s">
        <v>13</v>
      </c>
      <c r="J4" s="18" t="s">
        <v>8</v>
      </c>
      <c r="K4" s="18" t="s">
        <v>12</v>
      </c>
      <c r="L4" s="18" t="s">
        <v>13</v>
      </c>
      <c r="M4" s="18" t="s">
        <v>8</v>
      </c>
      <c r="N4" s="18" t="s">
        <v>12</v>
      </c>
      <c r="O4" s="18" t="s">
        <v>13</v>
      </c>
      <c r="P4" s="18" t="s">
        <v>8</v>
      </c>
      <c r="Q4" s="40"/>
    </row>
    <row r="5" spans="1:17" x14ac:dyDescent="0.25">
      <c r="A5" s="5" t="s">
        <v>8</v>
      </c>
      <c r="B5" s="5">
        <v>2451</v>
      </c>
      <c r="C5" s="5">
        <v>4904</v>
      </c>
      <c r="D5" s="5">
        <v>7355</v>
      </c>
      <c r="E5" s="5">
        <v>1278</v>
      </c>
      <c r="F5" s="5">
        <v>1355</v>
      </c>
      <c r="G5" s="5">
        <v>2633</v>
      </c>
      <c r="H5" s="5">
        <v>256</v>
      </c>
      <c r="I5" s="5">
        <v>371</v>
      </c>
      <c r="J5" s="5">
        <v>627</v>
      </c>
      <c r="K5" s="5">
        <v>5</v>
      </c>
      <c r="L5" s="5">
        <v>2</v>
      </c>
      <c r="M5" s="5">
        <v>7</v>
      </c>
      <c r="N5" s="5">
        <v>81</v>
      </c>
      <c r="O5" s="5">
        <v>70</v>
      </c>
      <c r="P5" s="5">
        <v>151</v>
      </c>
      <c r="Q5" s="5">
        <f>D5+G5+J5+M5+P5</f>
        <v>10773</v>
      </c>
    </row>
    <row r="6" spans="1:17" x14ac:dyDescent="0.25">
      <c r="A6" s="4" t="s">
        <v>14</v>
      </c>
      <c r="B6" s="7">
        <v>2311</v>
      </c>
      <c r="C6" s="7">
        <v>4772</v>
      </c>
      <c r="D6" s="7">
        <v>7083</v>
      </c>
      <c r="E6" s="7">
        <v>919</v>
      </c>
      <c r="F6" s="7">
        <v>1011</v>
      </c>
      <c r="G6" s="7">
        <v>1930</v>
      </c>
      <c r="H6" s="7"/>
      <c r="I6" s="7"/>
      <c r="J6" s="7"/>
      <c r="K6" s="7"/>
      <c r="L6" s="7"/>
      <c r="M6" s="7"/>
      <c r="N6" s="7"/>
      <c r="O6" s="7"/>
      <c r="P6" s="7"/>
      <c r="Q6" s="5">
        <f t="shared" ref="Q6:Q9" si="0">D6+G6+J6+M6+P6</f>
        <v>9013</v>
      </c>
    </row>
    <row r="7" spans="1:17" x14ac:dyDescent="0.25">
      <c r="A7" s="4" t="s">
        <v>5</v>
      </c>
      <c r="B7" s="7">
        <v>26</v>
      </c>
      <c r="C7" s="7">
        <v>11</v>
      </c>
      <c r="D7" s="7">
        <v>37</v>
      </c>
      <c r="E7" s="7">
        <v>85</v>
      </c>
      <c r="F7" s="7">
        <v>58</v>
      </c>
      <c r="G7" s="7">
        <v>143</v>
      </c>
      <c r="H7" s="7">
        <v>12</v>
      </c>
      <c r="I7" s="7">
        <v>24</v>
      </c>
      <c r="J7" s="7">
        <v>36</v>
      </c>
      <c r="K7" s="7"/>
      <c r="L7" s="7"/>
      <c r="M7" s="7"/>
      <c r="N7" s="7"/>
      <c r="O7" s="7"/>
      <c r="P7" s="7"/>
      <c r="Q7" s="5">
        <f t="shared" si="0"/>
        <v>216</v>
      </c>
    </row>
    <row r="8" spans="1:17" x14ac:dyDescent="0.25">
      <c r="A8" s="4" t="s">
        <v>3</v>
      </c>
      <c r="B8" s="7">
        <v>114</v>
      </c>
      <c r="C8" s="7">
        <v>121</v>
      </c>
      <c r="D8" s="7">
        <v>235</v>
      </c>
      <c r="E8" s="7">
        <v>226</v>
      </c>
      <c r="F8" s="7">
        <v>211</v>
      </c>
      <c r="G8" s="7">
        <v>437</v>
      </c>
      <c r="H8" s="7">
        <v>161</v>
      </c>
      <c r="I8" s="7">
        <v>249</v>
      </c>
      <c r="J8" s="7">
        <v>410</v>
      </c>
      <c r="K8" s="7">
        <v>5</v>
      </c>
      <c r="L8" s="7">
        <v>2</v>
      </c>
      <c r="M8" s="7">
        <v>7</v>
      </c>
      <c r="N8" s="7">
        <v>81</v>
      </c>
      <c r="O8" s="7">
        <v>70</v>
      </c>
      <c r="P8" s="7">
        <v>151</v>
      </c>
      <c r="Q8" s="5">
        <f t="shared" si="0"/>
        <v>1240</v>
      </c>
    </row>
    <row r="9" spans="1:17" x14ac:dyDescent="0.25">
      <c r="A9" s="4" t="s">
        <v>6</v>
      </c>
      <c r="B9" s="7"/>
      <c r="C9" s="7"/>
      <c r="D9" s="7"/>
      <c r="E9" s="7">
        <v>48</v>
      </c>
      <c r="F9" s="7">
        <v>75</v>
      </c>
      <c r="G9" s="7">
        <v>123</v>
      </c>
      <c r="H9" s="7">
        <v>83</v>
      </c>
      <c r="I9" s="7">
        <v>98</v>
      </c>
      <c r="J9" s="7">
        <v>181</v>
      </c>
      <c r="K9" s="7"/>
      <c r="L9" s="7"/>
      <c r="M9" s="7"/>
      <c r="N9" s="7"/>
      <c r="O9" s="7"/>
      <c r="P9" s="7"/>
      <c r="Q9" s="5">
        <f t="shared" si="0"/>
        <v>304</v>
      </c>
    </row>
  </sheetData>
  <mergeCells count="9">
    <mergeCell ref="H3:J3"/>
    <mergeCell ref="A1:Q1"/>
    <mergeCell ref="A2:Q2"/>
    <mergeCell ref="Q3:Q4"/>
    <mergeCell ref="N3:P3"/>
    <mergeCell ref="E3:G3"/>
    <mergeCell ref="B3:D3"/>
    <mergeCell ref="K3:M3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6"/>
  <sheetViews>
    <sheetView workbookViewId="0">
      <selection activeCell="B503" sqref="B503"/>
    </sheetView>
  </sheetViews>
  <sheetFormatPr defaultColWidth="9.140625" defaultRowHeight="15" x14ac:dyDescent="0.25"/>
  <cols>
    <col min="1" max="1" width="93.28515625" style="23" bestFit="1" customWidth="1"/>
    <col min="2" max="3" width="9.5703125" style="30" bestFit="1" customWidth="1"/>
    <col min="4" max="4" width="10.85546875" style="30" bestFit="1" customWidth="1"/>
    <col min="5" max="16384" width="9.140625" style="23"/>
  </cols>
  <sheetData>
    <row r="1" spans="1:4" x14ac:dyDescent="0.25">
      <c r="A1" s="41" t="s">
        <v>7</v>
      </c>
      <c r="B1" s="41"/>
      <c r="C1" s="41"/>
      <c r="D1" s="41"/>
    </row>
    <row r="2" spans="1:4" x14ac:dyDescent="0.25">
      <c r="A2" s="42" t="s">
        <v>478</v>
      </c>
      <c r="B2" s="42"/>
      <c r="C2" s="42"/>
      <c r="D2" s="42"/>
    </row>
    <row r="3" spans="1:4" s="26" customFormat="1" ht="14.25" x14ac:dyDescent="0.2">
      <c r="A3" s="24" t="s">
        <v>10</v>
      </c>
      <c r="B3" s="25" t="s">
        <v>15</v>
      </c>
      <c r="C3" s="25" t="s">
        <v>16</v>
      </c>
      <c r="D3" s="25" t="s">
        <v>9</v>
      </c>
    </row>
    <row r="4" spans="1:4" x14ac:dyDescent="0.25">
      <c r="A4" s="27" t="s">
        <v>9</v>
      </c>
      <c r="B4" s="32">
        <v>4071</v>
      </c>
      <c r="C4" s="32">
        <v>6702</v>
      </c>
      <c r="D4" s="32">
        <v>10773</v>
      </c>
    </row>
    <row r="5" spans="1:4" x14ac:dyDescent="0.25">
      <c r="A5" s="33" t="s">
        <v>326</v>
      </c>
      <c r="B5" s="34">
        <v>3230</v>
      </c>
      <c r="C5" s="34">
        <v>5783</v>
      </c>
      <c r="D5" s="34">
        <v>9013</v>
      </c>
    </row>
    <row r="6" spans="1:4" x14ac:dyDescent="0.25">
      <c r="A6" s="28" t="s">
        <v>30</v>
      </c>
      <c r="B6" s="29">
        <v>166</v>
      </c>
      <c r="C6" s="29">
        <v>158</v>
      </c>
      <c r="D6" s="29">
        <v>324</v>
      </c>
    </row>
    <row r="7" spans="1:4" x14ac:dyDescent="0.25">
      <c r="A7" s="28" t="s">
        <v>31</v>
      </c>
      <c r="B7" s="29">
        <v>19</v>
      </c>
      <c r="C7" s="29">
        <v>29</v>
      </c>
      <c r="D7" s="29">
        <v>48</v>
      </c>
    </row>
    <row r="8" spans="1:4" x14ac:dyDescent="0.25">
      <c r="A8" s="28" t="s">
        <v>32</v>
      </c>
      <c r="B8" s="29">
        <v>149</v>
      </c>
      <c r="C8" s="29">
        <v>125</v>
      </c>
      <c r="D8" s="29">
        <v>274</v>
      </c>
    </row>
    <row r="9" spans="1:4" x14ac:dyDescent="0.25">
      <c r="A9" s="28" t="s">
        <v>33</v>
      </c>
      <c r="B9" s="29">
        <v>31</v>
      </c>
      <c r="C9" s="29">
        <v>36</v>
      </c>
      <c r="D9" s="29">
        <v>67</v>
      </c>
    </row>
    <row r="10" spans="1:4" x14ac:dyDescent="0.25">
      <c r="A10" s="28" t="s">
        <v>34</v>
      </c>
      <c r="B10" s="29">
        <v>16</v>
      </c>
      <c r="C10" s="29">
        <v>11</v>
      </c>
      <c r="D10" s="29">
        <v>27</v>
      </c>
    </row>
    <row r="11" spans="1:4" x14ac:dyDescent="0.25">
      <c r="A11" s="28" t="s">
        <v>35</v>
      </c>
      <c r="B11" s="29">
        <v>273</v>
      </c>
      <c r="C11" s="29">
        <v>95</v>
      </c>
      <c r="D11" s="29">
        <v>368</v>
      </c>
    </row>
    <row r="12" spans="1:4" x14ac:dyDescent="0.25">
      <c r="A12" s="28" t="s">
        <v>36</v>
      </c>
      <c r="B12" s="29">
        <v>38</v>
      </c>
      <c r="C12" s="29">
        <v>84</v>
      </c>
      <c r="D12" s="29">
        <v>122</v>
      </c>
    </row>
    <row r="13" spans="1:4" x14ac:dyDescent="0.25">
      <c r="A13" s="28" t="s">
        <v>37</v>
      </c>
      <c r="B13" s="29">
        <v>18</v>
      </c>
      <c r="C13" s="29">
        <v>27</v>
      </c>
      <c r="D13" s="29">
        <v>45</v>
      </c>
    </row>
    <row r="14" spans="1:4" x14ac:dyDescent="0.25">
      <c r="A14" s="28" t="s">
        <v>344</v>
      </c>
      <c r="B14" s="29">
        <v>11</v>
      </c>
      <c r="C14" s="29">
        <v>173</v>
      </c>
      <c r="D14" s="29">
        <v>184</v>
      </c>
    </row>
    <row r="15" spans="1:4" x14ac:dyDescent="0.25">
      <c r="A15" s="28" t="s">
        <v>27</v>
      </c>
      <c r="B15" s="29">
        <v>52</v>
      </c>
      <c r="C15" s="29">
        <v>1631</v>
      </c>
      <c r="D15" s="29">
        <v>1683</v>
      </c>
    </row>
    <row r="16" spans="1:4" x14ac:dyDescent="0.25">
      <c r="A16" s="28" t="s">
        <v>38</v>
      </c>
      <c r="B16" s="29">
        <v>14</v>
      </c>
      <c r="C16" s="29">
        <v>17</v>
      </c>
      <c r="D16" s="29">
        <v>31</v>
      </c>
    </row>
    <row r="17" spans="1:4" x14ac:dyDescent="0.25">
      <c r="A17" s="28" t="s">
        <v>345</v>
      </c>
      <c r="B17" s="29">
        <v>111</v>
      </c>
      <c r="C17" s="29">
        <v>39</v>
      </c>
      <c r="D17" s="29">
        <v>150</v>
      </c>
    </row>
    <row r="18" spans="1:4" x14ac:dyDescent="0.25">
      <c r="A18" s="28" t="s">
        <v>39</v>
      </c>
      <c r="B18" s="29">
        <v>4</v>
      </c>
      <c r="C18" s="29">
        <v>3</v>
      </c>
      <c r="D18" s="29">
        <v>7</v>
      </c>
    </row>
    <row r="19" spans="1:4" x14ac:dyDescent="0.25">
      <c r="A19" s="28" t="s">
        <v>40</v>
      </c>
      <c r="B19" s="29">
        <v>74</v>
      </c>
      <c r="C19" s="29">
        <v>45</v>
      </c>
      <c r="D19" s="29">
        <v>119</v>
      </c>
    </row>
    <row r="20" spans="1:4" x14ac:dyDescent="0.25">
      <c r="A20" s="28" t="s">
        <v>41</v>
      </c>
      <c r="B20" s="29">
        <v>39</v>
      </c>
      <c r="C20" s="29">
        <v>24</v>
      </c>
      <c r="D20" s="29">
        <v>63</v>
      </c>
    </row>
    <row r="21" spans="1:4" x14ac:dyDescent="0.25">
      <c r="A21" s="28" t="s">
        <v>416</v>
      </c>
      <c r="B21" s="29">
        <v>5</v>
      </c>
      <c r="C21" s="29">
        <v>5</v>
      </c>
      <c r="D21" s="29">
        <v>10</v>
      </c>
    </row>
    <row r="22" spans="1:4" x14ac:dyDescent="0.25">
      <c r="A22" s="28" t="s">
        <v>20</v>
      </c>
      <c r="B22" s="29">
        <v>183</v>
      </c>
      <c r="C22" s="29">
        <v>99</v>
      </c>
      <c r="D22" s="29">
        <v>282</v>
      </c>
    </row>
    <row r="23" spans="1:4" x14ac:dyDescent="0.25">
      <c r="A23" s="28" t="s">
        <v>42</v>
      </c>
      <c r="B23" s="29">
        <v>49</v>
      </c>
      <c r="C23" s="29">
        <v>58</v>
      </c>
      <c r="D23" s="29">
        <v>107</v>
      </c>
    </row>
    <row r="24" spans="1:4" x14ac:dyDescent="0.25">
      <c r="A24" s="28" t="s">
        <v>43</v>
      </c>
      <c r="B24" s="29">
        <v>18</v>
      </c>
      <c r="C24" s="29">
        <v>23</v>
      </c>
      <c r="D24" s="29">
        <v>41</v>
      </c>
    </row>
    <row r="25" spans="1:4" x14ac:dyDescent="0.25">
      <c r="A25" s="28" t="s">
        <v>223</v>
      </c>
      <c r="B25" s="29">
        <v>58</v>
      </c>
      <c r="C25" s="29">
        <v>108</v>
      </c>
      <c r="D25" s="29">
        <v>166</v>
      </c>
    </row>
    <row r="26" spans="1:4" x14ac:dyDescent="0.25">
      <c r="A26" s="28" t="s">
        <v>44</v>
      </c>
      <c r="B26" s="29">
        <v>4</v>
      </c>
      <c r="C26" s="29">
        <v>2</v>
      </c>
      <c r="D26" s="29">
        <v>6</v>
      </c>
    </row>
    <row r="27" spans="1:4" x14ac:dyDescent="0.25">
      <c r="A27" s="28" t="s">
        <v>45</v>
      </c>
      <c r="B27" s="29">
        <v>390</v>
      </c>
      <c r="C27" s="29">
        <v>222</v>
      </c>
      <c r="D27" s="29">
        <v>612</v>
      </c>
    </row>
    <row r="28" spans="1:4" x14ac:dyDescent="0.25">
      <c r="A28" s="28" t="s">
        <v>46</v>
      </c>
      <c r="B28" s="29">
        <v>94</v>
      </c>
      <c r="C28" s="29">
        <v>59</v>
      </c>
      <c r="D28" s="29">
        <v>153</v>
      </c>
    </row>
    <row r="29" spans="1:4" x14ac:dyDescent="0.25">
      <c r="A29" s="28" t="s">
        <v>47</v>
      </c>
      <c r="B29" s="29">
        <v>12</v>
      </c>
      <c r="C29" s="29">
        <v>8</v>
      </c>
      <c r="D29" s="29">
        <v>20</v>
      </c>
    </row>
    <row r="30" spans="1:4" x14ac:dyDescent="0.25">
      <c r="A30" s="28" t="s">
        <v>48</v>
      </c>
      <c r="B30" s="29">
        <v>118</v>
      </c>
      <c r="C30" s="29">
        <v>55</v>
      </c>
      <c r="D30" s="29">
        <v>173</v>
      </c>
    </row>
    <row r="31" spans="1:4" x14ac:dyDescent="0.25">
      <c r="A31" s="28" t="s">
        <v>49</v>
      </c>
      <c r="B31" s="29">
        <v>66</v>
      </c>
      <c r="C31" s="29">
        <v>66</v>
      </c>
      <c r="D31" s="29">
        <v>132</v>
      </c>
    </row>
    <row r="32" spans="1:4" x14ac:dyDescent="0.25">
      <c r="A32" s="28" t="s">
        <v>50</v>
      </c>
      <c r="B32" s="29">
        <v>26</v>
      </c>
      <c r="C32" s="29">
        <v>16</v>
      </c>
      <c r="D32" s="29">
        <v>42</v>
      </c>
    </row>
    <row r="33" spans="1:4" x14ac:dyDescent="0.25">
      <c r="A33" s="28" t="s">
        <v>346</v>
      </c>
      <c r="B33" s="29">
        <v>14</v>
      </c>
      <c r="C33" s="29">
        <v>21</v>
      </c>
      <c r="D33" s="29">
        <v>35</v>
      </c>
    </row>
    <row r="34" spans="1:4" x14ac:dyDescent="0.25">
      <c r="A34" s="28" t="s">
        <v>51</v>
      </c>
      <c r="B34" s="29">
        <v>40</v>
      </c>
      <c r="C34" s="29">
        <v>14</v>
      </c>
      <c r="D34" s="29">
        <v>54</v>
      </c>
    </row>
    <row r="35" spans="1:4" x14ac:dyDescent="0.25">
      <c r="A35" s="28" t="s">
        <v>52</v>
      </c>
      <c r="B35" s="29">
        <v>31</v>
      </c>
      <c r="C35" s="29">
        <v>15</v>
      </c>
      <c r="D35" s="29">
        <v>46</v>
      </c>
    </row>
    <row r="36" spans="1:4" x14ac:dyDescent="0.25">
      <c r="A36" s="28" t="s">
        <v>53</v>
      </c>
      <c r="B36" s="29">
        <v>58</v>
      </c>
      <c r="C36" s="29">
        <v>26</v>
      </c>
      <c r="D36" s="29">
        <v>84</v>
      </c>
    </row>
    <row r="37" spans="1:4" x14ac:dyDescent="0.25">
      <c r="A37" s="28" t="s">
        <v>54</v>
      </c>
      <c r="B37" s="29">
        <v>10</v>
      </c>
      <c r="C37" s="29">
        <v>8</v>
      </c>
      <c r="D37" s="29">
        <v>18</v>
      </c>
    </row>
    <row r="38" spans="1:4" x14ac:dyDescent="0.25">
      <c r="A38" s="28" t="s">
        <v>417</v>
      </c>
      <c r="B38" s="29">
        <v>20</v>
      </c>
      <c r="C38" s="29">
        <v>7</v>
      </c>
      <c r="D38" s="29">
        <v>27</v>
      </c>
    </row>
    <row r="39" spans="1:4" x14ac:dyDescent="0.25">
      <c r="A39" s="28" t="s">
        <v>55</v>
      </c>
      <c r="B39" s="29">
        <v>25</v>
      </c>
      <c r="C39" s="29">
        <v>71</v>
      </c>
      <c r="D39" s="29">
        <v>96</v>
      </c>
    </row>
    <row r="40" spans="1:4" x14ac:dyDescent="0.25">
      <c r="A40" s="28" t="s">
        <v>56</v>
      </c>
      <c r="B40" s="29">
        <v>136</v>
      </c>
      <c r="C40" s="29">
        <v>230</v>
      </c>
      <c r="D40" s="29">
        <v>366</v>
      </c>
    </row>
    <row r="41" spans="1:4" x14ac:dyDescent="0.25">
      <c r="A41" s="28" t="s">
        <v>57</v>
      </c>
      <c r="B41" s="29">
        <v>12</v>
      </c>
      <c r="C41" s="29">
        <v>14</v>
      </c>
      <c r="D41" s="29">
        <v>26</v>
      </c>
    </row>
    <row r="42" spans="1:4" x14ac:dyDescent="0.25">
      <c r="A42" s="28" t="s">
        <v>58</v>
      </c>
      <c r="B42" s="29">
        <v>45</v>
      </c>
      <c r="C42" s="29">
        <v>27</v>
      </c>
      <c r="D42" s="29">
        <v>72</v>
      </c>
    </row>
    <row r="43" spans="1:4" x14ac:dyDescent="0.25">
      <c r="A43" s="28" t="s">
        <v>59</v>
      </c>
      <c r="B43" s="29">
        <v>52</v>
      </c>
      <c r="C43" s="29">
        <v>133</v>
      </c>
      <c r="D43" s="29">
        <v>185</v>
      </c>
    </row>
    <row r="44" spans="1:4" x14ac:dyDescent="0.25">
      <c r="A44" s="28" t="s">
        <v>60</v>
      </c>
      <c r="B44" s="29">
        <v>1</v>
      </c>
      <c r="C44" s="29">
        <v>11</v>
      </c>
      <c r="D44" s="29">
        <v>12</v>
      </c>
    </row>
    <row r="45" spans="1:4" x14ac:dyDescent="0.25">
      <c r="A45" s="28" t="s">
        <v>61</v>
      </c>
      <c r="B45" s="29">
        <v>74</v>
      </c>
      <c r="C45" s="29">
        <v>227</v>
      </c>
      <c r="D45" s="29">
        <v>301</v>
      </c>
    </row>
    <row r="46" spans="1:4" x14ac:dyDescent="0.25">
      <c r="A46" s="28" t="s">
        <v>21</v>
      </c>
      <c r="B46" s="29">
        <v>46</v>
      </c>
      <c r="C46" s="29">
        <v>109</v>
      </c>
      <c r="D46" s="29">
        <v>155</v>
      </c>
    </row>
    <row r="47" spans="1:4" x14ac:dyDescent="0.25">
      <c r="A47" s="28" t="s">
        <v>224</v>
      </c>
      <c r="B47" s="29">
        <v>36</v>
      </c>
      <c r="C47" s="29">
        <v>21</v>
      </c>
      <c r="D47" s="29">
        <v>57</v>
      </c>
    </row>
    <row r="48" spans="1:4" x14ac:dyDescent="0.25">
      <c r="A48" s="28" t="s">
        <v>418</v>
      </c>
      <c r="B48" s="29">
        <v>48</v>
      </c>
      <c r="C48" s="29">
        <v>20</v>
      </c>
      <c r="D48" s="29">
        <v>68</v>
      </c>
    </row>
    <row r="49" spans="1:4" x14ac:dyDescent="0.25">
      <c r="A49" s="28" t="s">
        <v>419</v>
      </c>
      <c r="B49" s="29">
        <v>1</v>
      </c>
      <c r="C49" s="29"/>
      <c r="D49" s="29">
        <v>1</v>
      </c>
    </row>
    <row r="50" spans="1:4" x14ac:dyDescent="0.25">
      <c r="A50" s="28" t="s">
        <v>62</v>
      </c>
      <c r="B50" s="29">
        <v>454</v>
      </c>
      <c r="C50" s="29">
        <v>1557</v>
      </c>
      <c r="D50" s="29">
        <v>2011</v>
      </c>
    </row>
    <row r="51" spans="1:4" x14ac:dyDescent="0.25">
      <c r="A51" s="28" t="s">
        <v>63</v>
      </c>
      <c r="B51" s="29">
        <v>29</v>
      </c>
      <c r="C51" s="29">
        <v>13</v>
      </c>
      <c r="D51" s="29">
        <v>42</v>
      </c>
    </row>
    <row r="52" spans="1:4" x14ac:dyDescent="0.25">
      <c r="A52" s="28" t="s">
        <v>64</v>
      </c>
      <c r="B52" s="29">
        <v>33</v>
      </c>
      <c r="C52" s="29">
        <v>25</v>
      </c>
      <c r="D52" s="29">
        <v>58</v>
      </c>
    </row>
    <row r="53" spans="1:4" x14ac:dyDescent="0.25">
      <c r="A53" s="28" t="s">
        <v>65</v>
      </c>
      <c r="B53" s="29">
        <v>27</v>
      </c>
      <c r="C53" s="29">
        <v>16</v>
      </c>
      <c r="D53" s="29">
        <v>43</v>
      </c>
    </row>
    <row r="54" spans="1:4" x14ac:dyDescent="0.25">
      <c r="A54" s="33" t="s">
        <v>66</v>
      </c>
      <c r="B54" s="34">
        <v>3</v>
      </c>
      <c r="C54" s="34">
        <v>2</v>
      </c>
      <c r="D54" s="34">
        <v>5</v>
      </c>
    </row>
    <row r="55" spans="1:4" x14ac:dyDescent="0.25">
      <c r="A55" s="28" t="s">
        <v>67</v>
      </c>
      <c r="B55" s="29">
        <v>2</v>
      </c>
      <c r="C55" s="29">
        <v>1</v>
      </c>
      <c r="D55" s="29">
        <v>3</v>
      </c>
    </row>
    <row r="56" spans="1:4" x14ac:dyDescent="0.25">
      <c r="A56" s="28" t="s">
        <v>68</v>
      </c>
      <c r="B56" s="29">
        <v>1</v>
      </c>
      <c r="C56" s="29">
        <v>1</v>
      </c>
      <c r="D56" s="29">
        <v>2</v>
      </c>
    </row>
    <row r="57" spans="1:4" x14ac:dyDescent="0.25">
      <c r="A57" s="33" t="s">
        <v>28</v>
      </c>
      <c r="B57" s="34">
        <v>2</v>
      </c>
      <c r="C57" s="34">
        <v>1</v>
      </c>
      <c r="D57" s="34">
        <v>3</v>
      </c>
    </row>
    <row r="58" spans="1:4" x14ac:dyDescent="0.25">
      <c r="A58" s="28" t="s">
        <v>70</v>
      </c>
      <c r="B58" s="29">
        <v>2</v>
      </c>
      <c r="C58" s="29"/>
      <c r="D58" s="29">
        <v>2</v>
      </c>
    </row>
    <row r="59" spans="1:4" x14ac:dyDescent="0.25">
      <c r="A59" s="28" t="s">
        <v>71</v>
      </c>
      <c r="B59" s="29"/>
      <c r="C59" s="29">
        <v>1</v>
      </c>
      <c r="D59" s="29">
        <v>1</v>
      </c>
    </row>
    <row r="60" spans="1:4" x14ac:dyDescent="0.25">
      <c r="A60" s="33" t="s">
        <v>420</v>
      </c>
      <c r="B60" s="34">
        <v>1</v>
      </c>
      <c r="C60" s="34"/>
      <c r="D60" s="34">
        <v>1</v>
      </c>
    </row>
    <row r="61" spans="1:4" x14ac:dyDescent="0.25">
      <c r="A61" s="28" t="s">
        <v>474</v>
      </c>
      <c r="B61" s="29">
        <v>1</v>
      </c>
      <c r="C61" s="29"/>
      <c r="D61" s="29">
        <v>1</v>
      </c>
    </row>
    <row r="62" spans="1:4" x14ac:dyDescent="0.25">
      <c r="A62" s="33" t="s">
        <v>73</v>
      </c>
      <c r="B62" s="34">
        <v>23</v>
      </c>
      <c r="C62" s="34">
        <v>26</v>
      </c>
      <c r="D62" s="34">
        <v>49</v>
      </c>
    </row>
    <row r="63" spans="1:4" x14ac:dyDescent="0.25">
      <c r="A63" s="28" t="s">
        <v>225</v>
      </c>
      <c r="B63" s="29">
        <v>23</v>
      </c>
      <c r="C63" s="29">
        <v>26</v>
      </c>
      <c r="D63" s="29">
        <v>49</v>
      </c>
    </row>
    <row r="64" spans="1:4" x14ac:dyDescent="0.25">
      <c r="A64" s="33" t="s">
        <v>226</v>
      </c>
      <c r="B64" s="34">
        <v>3</v>
      </c>
      <c r="C64" s="34">
        <v>6</v>
      </c>
      <c r="D64" s="34">
        <v>9</v>
      </c>
    </row>
    <row r="65" spans="1:4" x14ac:dyDescent="0.25">
      <c r="A65" s="28" t="s">
        <v>227</v>
      </c>
      <c r="B65" s="29">
        <v>3</v>
      </c>
      <c r="C65" s="29">
        <v>6</v>
      </c>
      <c r="D65" s="29">
        <v>9</v>
      </c>
    </row>
    <row r="66" spans="1:4" x14ac:dyDescent="0.25">
      <c r="A66" s="33" t="s">
        <v>74</v>
      </c>
      <c r="B66" s="34">
        <v>39</v>
      </c>
      <c r="C66" s="34">
        <v>87</v>
      </c>
      <c r="D66" s="34">
        <v>126</v>
      </c>
    </row>
    <row r="67" spans="1:4" x14ac:dyDescent="0.25">
      <c r="A67" s="28" t="s">
        <v>75</v>
      </c>
      <c r="B67" s="29">
        <v>3</v>
      </c>
      <c r="C67" s="29">
        <v>9</v>
      </c>
      <c r="D67" s="29">
        <v>12</v>
      </c>
    </row>
    <row r="68" spans="1:4" x14ac:dyDescent="0.25">
      <c r="A68" s="28" t="s">
        <v>76</v>
      </c>
      <c r="B68" s="29">
        <v>2</v>
      </c>
      <c r="C68" s="29">
        <v>3</v>
      </c>
      <c r="D68" s="29">
        <v>5</v>
      </c>
    </row>
    <row r="69" spans="1:4" x14ac:dyDescent="0.25">
      <c r="A69" s="28" t="s">
        <v>348</v>
      </c>
      <c r="B69" s="29"/>
      <c r="C69" s="29">
        <v>9</v>
      </c>
      <c r="D69" s="29">
        <v>9</v>
      </c>
    </row>
    <row r="70" spans="1:4" x14ac:dyDescent="0.25">
      <c r="A70" s="28" t="s">
        <v>228</v>
      </c>
      <c r="B70" s="29"/>
      <c r="C70" s="29">
        <v>4</v>
      </c>
      <c r="D70" s="29">
        <v>4</v>
      </c>
    </row>
    <row r="71" spans="1:4" x14ac:dyDescent="0.25">
      <c r="A71" s="28" t="s">
        <v>349</v>
      </c>
      <c r="B71" s="29">
        <v>1</v>
      </c>
      <c r="C71" s="29">
        <v>2</v>
      </c>
      <c r="D71" s="29">
        <v>3</v>
      </c>
    </row>
    <row r="72" spans="1:4" x14ac:dyDescent="0.25">
      <c r="A72" s="28" t="s">
        <v>77</v>
      </c>
      <c r="B72" s="29">
        <v>2</v>
      </c>
      <c r="C72" s="29">
        <v>3</v>
      </c>
      <c r="D72" s="29">
        <v>5</v>
      </c>
    </row>
    <row r="73" spans="1:4" x14ac:dyDescent="0.25">
      <c r="A73" s="28" t="s">
        <v>229</v>
      </c>
      <c r="B73" s="29">
        <v>1</v>
      </c>
      <c r="C73" s="29">
        <v>2</v>
      </c>
      <c r="D73" s="29">
        <v>3</v>
      </c>
    </row>
    <row r="74" spans="1:4" x14ac:dyDescent="0.25">
      <c r="A74" s="28" t="s">
        <v>78</v>
      </c>
      <c r="B74" s="29">
        <v>1</v>
      </c>
      <c r="C74" s="29">
        <v>5</v>
      </c>
      <c r="D74" s="29">
        <v>6</v>
      </c>
    </row>
    <row r="75" spans="1:4" x14ac:dyDescent="0.25">
      <c r="A75" s="28" t="s">
        <v>230</v>
      </c>
      <c r="B75" s="29"/>
      <c r="C75" s="29">
        <v>3</v>
      </c>
      <c r="D75" s="29">
        <v>3</v>
      </c>
    </row>
    <row r="76" spans="1:4" x14ac:dyDescent="0.25">
      <c r="A76" s="28" t="s">
        <v>79</v>
      </c>
      <c r="B76" s="29">
        <v>1</v>
      </c>
      <c r="C76" s="29">
        <v>5</v>
      </c>
      <c r="D76" s="29">
        <v>6</v>
      </c>
    </row>
    <row r="77" spans="1:4" x14ac:dyDescent="0.25">
      <c r="A77" s="28" t="s">
        <v>80</v>
      </c>
      <c r="B77" s="29">
        <v>2</v>
      </c>
      <c r="C77" s="29">
        <v>1</v>
      </c>
      <c r="D77" s="29">
        <v>3</v>
      </c>
    </row>
    <row r="78" spans="1:4" x14ac:dyDescent="0.25">
      <c r="A78" s="28" t="s">
        <v>231</v>
      </c>
      <c r="B78" s="29">
        <v>2</v>
      </c>
      <c r="C78" s="29">
        <v>1</v>
      </c>
      <c r="D78" s="29">
        <v>3</v>
      </c>
    </row>
    <row r="79" spans="1:4" x14ac:dyDescent="0.25">
      <c r="A79" s="28" t="s">
        <v>350</v>
      </c>
      <c r="B79" s="29">
        <v>4</v>
      </c>
      <c r="C79" s="29">
        <v>3</v>
      </c>
      <c r="D79" s="29">
        <v>7</v>
      </c>
    </row>
    <row r="80" spans="1:4" x14ac:dyDescent="0.25">
      <c r="A80" s="28" t="s">
        <v>351</v>
      </c>
      <c r="B80" s="29">
        <v>3</v>
      </c>
      <c r="C80" s="29">
        <v>8</v>
      </c>
      <c r="D80" s="29">
        <v>11</v>
      </c>
    </row>
    <row r="81" spans="1:4" x14ac:dyDescent="0.25">
      <c r="A81" s="28" t="s">
        <v>421</v>
      </c>
      <c r="B81" s="29"/>
      <c r="C81" s="29">
        <v>1</v>
      </c>
      <c r="D81" s="29">
        <v>1</v>
      </c>
    </row>
    <row r="82" spans="1:4" x14ac:dyDescent="0.25">
      <c r="A82" s="28" t="s">
        <v>352</v>
      </c>
      <c r="B82" s="29"/>
      <c r="C82" s="29">
        <v>5</v>
      </c>
      <c r="D82" s="29">
        <v>5</v>
      </c>
    </row>
    <row r="83" spans="1:4" x14ac:dyDescent="0.25">
      <c r="A83" s="28" t="s">
        <v>81</v>
      </c>
      <c r="B83" s="29">
        <v>2</v>
      </c>
      <c r="C83" s="29">
        <v>3</v>
      </c>
      <c r="D83" s="29">
        <v>5</v>
      </c>
    </row>
    <row r="84" spans="1:4" x14ac:dyDescent="0.25">
      <c r="A84" s="28" t="s">
        <v>232</v>
      </c>
      <c r="B84" s="29">
        <v>3</v>
      </c>
      <c r="C84" s="29"/>
      <c r="D84" s="29">
        <v>3</v>
      </c>
    </row>
    <row r="85" spans="1:4" x14ac:dyDescent="0.25">
      <c r="A85" s="28" t="s">
        <v>82</v>
      </c>
      <c r="B85" s="29"/>
      <c r="C85" s="29">
        <v>1</v>
      </c>
      <c r="D85" s="29">
        <v>1</v>
      </c>
    </row>
    <row r="86" spans="1:4" x14ac:dyDescent="0.25">
      <c r="A86" s="28" t="s">
        <v>233</v>
      </c>
      <c r="B86" s="29">
        <v>3</v>
      </c>
      <c r="C86" s="29">
        <v>1</v>
      </c>
      <c r="D86" s="29">
        <v>4</v>
      </c>
    </row>
    <row r="87" spans="1:4" x14ac:dyDescent="0.25">
      <c r="A87" s="28" t="s">
        <v>83</v>
      </c>
      <c r="B87" s="29">
        <v>1</v>
      </c>
      <c r="C87" s="29"/>
      <c r="D87" s="29">
        <v>1</v>
      </c>
    </row>
    <row r="88" spans="1:4" x14ac:dyDescent="0.25">
      <c r="A88" s="28" t="s">
        <v>234</v>
      </c>
      <c r="B88" s="29">
        <v>2</v>
      </c>
      <c r="C88" s="29">
        <v>1</v>
      </c>
      <c r="D88" s="29">
        <v>3</v>
      </c>
    </row>
    <row r="89" spans="1:4" x14ac:dyDescent="0.25">
      <c r="A89" s="28" t="s">
        <v>84</v>
      </c>
      <c r="B89" s="29">
        <v>5</v>
      </c>
      <c r="C89" s="29">
        <v>9</v>
      </c>
      <c r="D89" s="29">
        <v>14</v>
      </c>
    </row>
    <row r="90" spans="1:4" x14ac:dyDescent="0.25">
      <c r="A90" s="28" t="s">
        <v>235</v>
      </c>
      <c r="B90" s="29">
        <v>1</v>
      </c>
      <c r="C90" s="29">
        <v>8</v>
      </c>
      <c r="D90" s="29">
        <v>9</v>
      </c>
    </row>
    <row r="91" spans="1:4" x14ac:dyDescent="0.25">
      <c r="A91" s="33" t="s">
        <v>85</v>
      </c>
      <c r="B91" s="34">
        <v>60</v>
      </c>
      <c r="C91" s="34">
        <v>117</v>
      </c>
      <c r="D91" s="34">
        <v>177</v>
      </c>
    </row>
    <row r="92" spans="1:4" x14ac:dyDescent="0.25">
      <c r="A92" s="28" t="s">
        <v>353</v>
      </c>
      <c r="B92" s="29">
        <v>1</v>
      </c>
      <c r="C92" s="29">
        <v>1</v>
      </c>
      <c r="D92" s="29">
        <v>2</v>
      </c>
    </row>
    <row r="93" spans="1:4" x14ac:dyDescent="0.25">
      <c r="A93" s="28" t="s">
        <v>450</v>
      </c>
      <c r="B93" s="29"/>
      <c r="C93" s="29">
        <v>1</v>
      </c>
      <c r="D93" s="29">
        <v>1</v>
      </c>
    </row>
    <row r="94" spans="1:4" x14ac:dyDescent="0.25">
      <c r="A94" s="28" t="s">
        <v>86</v>
      </c>
      <c r="B94" s="29">
        <v>3</v>
      </c>
      <c r="C94" s="29">
        <v>1</v>
      </c>
      <c r="D94" s="29">
        <v>4</v>
      </c>
    </row>
    <row r="95" spans="1:4" x14ac:dyDescent="0.25">
      <c r="A95" s="28" t="s">
        <v>87</v>
      </c>
      <c r="B95" s="29">
        <v>3</v>
      </c>
      <c r="C95" s="29">
        <v>4</v>
      </c>
      <c r="D95" s="29">
        <v>7</v>
      </c>
    </row>
    <row r="96" spans="1:4" x14ac:dyDescent="0.25">
      <c r="A96" s="28" t="s">
        <v>422</v>
      </c>
      <c r="B96" s="29"/>
      <c r="C96" s="29">
        <v>1</v>
      </c>
      <c r="D96" s="29">
        <v>1</v>
      </c>
    </row>
    <row r="97" spans="1:4" x14ac:dyDescent="0.25">
      <c r="A97" s="28" t="s">
        <v>354</v>
      </c>
      <c r="B97" s="29">
        <v>1</v>
      </c>
      <c r="C97" s="29"/>
      <c r="D97" s="29">
        <v>1</v>
      </c>
    </row>
    <row r="98" spans="1:4" x14ac:dyDescent="0.25">
      <c r="A98" s="28" t="s">
        <v>236</v>
      </c>
      <c r="B98" s="29">
        <v>2</v>
      </c>
      <c r="C98" s="29">
        <v>16</v>
      </c>
      <c r="D98" s="29">
        <v>18</v>
      </c>
    </row>
    <row r="99" spans="1:4" x14ac:dyDescent="0.25">
      <c r="A99" s="28" t="s">
        <v>237</v>
      </c>
      <c r="B99" s="29">
        <v>4</v>
      </c>
      <c r="C99" s="29">
        <v>6</v>
      </c>
      <c r="D99" s="29">
        <v>10</v>
      </c>
    </row>
    <row r="100" spans="1:4" x14ac:dyDescent="0.25">
      <c r="A100" s="28" t="s">
        <v>238</v>
      </c>
      <c r="B100" s="29">
        <v>5</v>
      </c>
      <c r="C100" s="29">
        <v>15</v>
      </c>
      <c r="D100" s="29">
        <v>20</v>
      </c>
    </row>
    <row r="101" spans="1:4" x14ac:dyDescent="0.25">
      <c r="A101" s="28" t="s">
        <v>479</v>
      </c>
      <c r="B101" s="29">
        <v>1</v>
      </c>
      <c r="C101" s="29"/>
      <c r="D101" s="29">
        <v>1</v>
      </c>
    </row>
    <row r="102" spans="1:4" x14ac:dyDescent="0.25">
      <c r="A102" s="28" t="s">
        <v>88</v>
      </c>
      <c r="B102" s="29">
        <v>3</v>
      </c>
      <c r="C102" s="29">
        <v>2</v>
      </c>
      <c r="D102" s="29">
        <v>5</v>
      </c>
    </row>
    <row r="103" spans="1:4" x14ac:dyDescent="0.25">
      <c r="A103" s="28" t="s">
        <v>355</v>
      </c>
      <c r="B103" s="29"/>
      <c r="C103" s="29">
        <v>1</v>
      </c>
      <c r="D103" s="29">
        <v>1</v>
      </c>
    </row>
    <row r="104" spans="1:4" x14ac:dyDescent="0.25">
      <c r="A104" s="28" t="s">
        <v>239</v>
      </c>
      <c r="B104" s="29">
        <v>1</v>
      </c>
      <c r="C104" s="29">
        <v>6</v>
      </c>
      <c r="D104" s="29">
        <v>7</v>
      </c>
    </row>
    <row r="105" spans="1:4" x14ac:dyDescent="0.25">
      <c r="A105" s="28" t="s">
        <v>356</v>
      </c>
      <c r="B105" s="29">
        <v>1</v>
      </c>
      <c r="C105" s="29">
        <v>2</v>
      </c>
      <c r="D105" s="29">
        <v>3</v>
      </c>
    </row>
    <row r="106" spans="1:4" x14ac:dyDescent="0.25">
      <c r="A106" s="28" t="s">
        <v>480</v>
      </c>
      <c r="B106" s="29">
        <v>1</v>
      </c>
      <c r="C106" s="29"/>
      <c r="D106" s="29">
        <v>1</v>
      </c>
    </row>
    <row r="107" spans="1:4" x14ac:dyDescent="0.25">
      <c r="A107" s="28" t="s">
        <v>329</v>
      </c>
      <c r="B107" s="29"/>
      <c r="C107" s="29">
        <v>3</v>
      </c>
      <c r="D107" s="29">
        <v>3</v>
      </c>
    </row>
    <row r="108" spans="1:4" x14ac:dyDescent="0.25">
      <c r="A108" s="28" t="s">
        <v>89</v>
      </c>
      <c r="B108" s="29">
        <v>1</v>
      </c>
      <c r="C108" s="29"/>
      <c r="D108" s="29">
        <v>1</v>
      </c>
    </row>
    <row r="109" spans="1:4" x14ac:dyDescent="0.25">
      <c r="A109" s="28" t="s">
        <v>357</v>
      </c>
      <c r="B109" s="29">
        <v>1</v>
      </c>
      <c r="C109" s="29">
        <v>2</v>
      </c>
      <c r="D109" s="29">
        <v>3</v>
      </c>
    </row>
    <row r="110" spans="1:4" x14ac:dyDescent="0.25">
      <c r="A110" s="28" t="s">
        <v>90</v>
      </c>
      <c r="B110" s="29"/>
      <c r="C110" s="29">
        <v>1</v>
      </c>
      <c r="D110" s="29">
        <v>1</v>
      </c>
    </row>
    <row r="111" spans="1:4" x14ac:dyDescent="0.25">
      <c r="A111" s="28" t="s">
        <v>330</v>
      </c>
      <c r="B111" s="29">
        <v>8</v>
      </c>
      <c r="C111" s="29">
        <v>15</v>
      </c>
      <c r="D111" s="29">
        <v>23</v>
      </c>
    </row>
    <row r="112" spans="1:4" x14ac:dyDescent="0.25">
      <c r="A112" s="28" t="s">
        <v>308</v>
      </c>
      <c r="B112" s="29"/>
      <c r="C112" s="29">
        <v>2</v>
      </c>
      <c r="D112" s="29">
        <v>2</v>
      </c>
    </row>
    <row r="113" spans="1:4" x14ac:dyDescent="0.25">
      <c r="A113" s="28" t="s">
        <v>240</v>
      </c>
      <c r="B113" s="29"/>
      <c r="C113" s="29">
        <v>3</v>
      </c>
      <c r="D113" s="29">
        <v>3</v>
      </c>
    </row>
    <row r="114" spans="1:4" x14ac:dyDescent="0.25">
      <c r="A114" s="28" t="s">
        <v>91</v>
      </c>
      <c r="B114" s="29">
        <v>4</v>
      </c>
      <c r="C114" s="29">
        <v>4</v>
      </c>
      <c r="D114" s="29">
        <v>8</v>
      </c>
    </row>
    <row r="115" spans="1:4" x14ac:dyDescent="0.25">
      <c r="A115" s="28" t="s">
        <v>402</v>
      </c>
      <c r="B115" s="29">
        <v>1</v>
      </c>
      <c r="C115" s="29"/>
      <c r="D115" s="29">
        <v>1</v>
      </c>
    </row>
    <row r="116" spans="1:4" x14ac:dyDescent="0.25">
      <c r="A116" s="28" t="s">
        <v>358</v>
      </c>
      <c r="B116" s="29">
        <v>3</v>
      </c>
      <c r="C116" s="29">
        <v>2</v>
      </c>
      <c r="D116" s="29">
        <v>5</v>
      </c>
    </row>
    <row r="117" spans="1:4" x14ac:dyDescent="0.25">
      <c r="A117" s="28" t="s">
        <v>359</v>
      </c>
      <c r="B117" s="29">
        <v>1</v>
      </c>
      <c r="C117" s="29">
        <v>7</v>
      </c>
      <c r="D117" s="29">
        <v>8</v>
      </c>
    </row>
    <row r="118" spans="1:4" x14ac:dyDescent="0.25">
      <c r="A118" s="28" t="s">
        <v>241</v>
      </c>
      <c r="B118" s="29">
        <v>7</v>
      </c>
      <c r="C118" s="29">
        <v>9</v>
      </c>
      <c r="D118" s="29">
        <v>16</v>
      </c>
    </row>
    <row r="119" spans="1:4" x14ac:dyDescent="0.25">
      <c r="A119" s="28" t="s">
        <v>360</v>
      </c>
      <c r="B119" s="29"/>
      <c r="C119" s="29">
        <v>1</v>
      </c>
      <c r="D119" s="29">
        <v>1</v>
      </c>
    </row>
    <row r="120" spans="1:4" x14ac:dyDescent="0.25">
      <c r="A120" s="28" t="s">
        <v>320</v>
      </c>
      <c r="B120" s="29">
        <v>1</v>
      </c>
      <c r="C120" s="29">
        <v>5</v>
      </c>
      <c r="D120" s="29">
        <v>6</v>
      </c>
    </row>
    <row r="121" spans="1:4" x14ac:dyDescent="0.25">
      <c r="A121" s="28" t="s">
        <v>469</v>
      </c>
      <c r="B121" s="29">
        <v>1</v>
      </c>
      <c r="C121" s="29">
        <v>1</v>
      </c>
      <c r="D121" s="29">
        <v>2</v>
      </c>
    </row>
    <row r="122" spans="1:4" x14ac:dyDescent="0.25">
      <c r="A122" s="28" t="s">
        <v>481</v>
      </c>
      <c r="B122" s="29"/>
      <c r="C122" s="29">
        <v>1</v>
      </c>
      <c r="D122" s="29">
        <v>1</v>
      </c>
    </row>
    <row r="123" spans="1:4" x14ac:dyDescent="0.25">
      <c r="A123" s="28" t="s">
        <v>361</v>
      </c>
      <c r="B123" s="29">
        <v>1</v>
      </c>
      <c r="C123" s="29">
        <v>3</v>
      </c>
      <c r="D123" s="29">
        <v>4</v>
      </c>
    </row>
    <row r="124" spans="1:4" x14ac:dyDescent="0.25">
      <c r="A124" s="28" t="s">
        <v>92</v>
      </c>
      <c r="B124" s="29">
        <v>2</v>
      </c>
      <c r="C124" s="29"/>
      <c r="D124" s="29">
        <v>2</v>
      </c>
    </row>
    <row r="125" spans="1:4" x14ac:dyDescent="0.25">
      <c r="A125" s="28" t="s">
        <v>325</v>
      </c>
      <c r="B125" s="29">
        <v>3</v>
      </c>
      <c r="C125" s="29">
        <v>2</v>
      </c>
      <c r="D125" s="29">
        <v>5</v>
      </c>
    </row>
    <row r="126" spans="1:4" x14ac:dyDescent="0.25">
      <c r="A126" s="33" t="s">
        <v>93</v>
      </c>
      <c r="B126" s="34">
        <v>46</v>
      </c>
      <c r="C126" s="34">
        <v>60</v>
      </c>
      <c r="D126" s="34">
        <v>106</v>
      </c>
    </row>
    <row r="127" spans="1:4" x14ac:dyDescent="0.25">
      <c r="A127" s="28" t="s">
        <v>482</v>
      </c>
      <c r="B127" s="29">
        <v>1</v>
      </c>
      <c r="C127" s="29"/>
      <c r="D127" s="29">
        <v>1</v>
      </c>
    </row>
    <row r="128" spans="1:4" x14ac:dyDescent="0.25">
      <c r="A128" s="28" t="s">
        <v>331</v>
      </c>
      <c r="B128" s="29">
        <v>1</v>
      </c>
      <c r="C128" s="29">
        <v>1</v>
      </c>
      <c r="D128" s="29">
        <v>2</v>
      </c>
    </row>
    <row r="129" spans="1:4" x14ac:dyDescent="0.25">
      <c r="A129" s="28" t="s">
        <v>483</v>
      </c>
      <c r="B129" s="29">
        <v>1</v>
      </c>
      <c r="C129" s="29"/>
      <c r="D129" s="29">
        <v>1</v>
      </c>
    </row>
    <row r="130" spans="1:4" x14ac:dyDescent="0.25">
      <c r="A130" s="28" t="s">
        <v>423</v>
      </c>
      <c r="B130" s="29"/>
      <c r="C130" s="29">
        <v>2</v>
      </c>
      <c r="D130" s="29">
        <v>2</v>
      </c>
    </row>
    <row r="131" spans="1:4" x14ac:dyDescent="0.25">
      <c r="A131" s="28" t="s">
        <v>424</v>
      </c>
      <c r="B131" s="29">
        <v>1</v>
      </c>
      <c r="C131" s="29"/>
      <c r="D131" s="29">
        <v>1</v>
      </c>
    </row>
    <row r="132" spans="1:4" x14ac:dyDescent="0.25">
      <c r="A132" s="28" t="s">
        <v>94</v>
      </c>
      <c r="B132" s="29">
        <v>2</v>
      </c>
      <c r="C132" s="29">
        <v>1</v>
      </c>
      <c r="D132" s="29">
        <v>3</v>
      </c>
    </row>
    <row r="133" spans="1:4" x14ac:dyDescent="0.25">
      <c r="A133" s="28" t="s">
        <v>323</v>
      </c>
      <c r="B133" s="29">
        <v>1</v>
      </c>
      <c r="C133" s="29"/>
      <c r="D133" s="29">
        <v>1</v>
      </c>
    </row>
    <row r="134" spans="1:4" x14ac:dyDescent="0.25">
      <c r="A134" s="28" t="s">
        <v>425</v>
      </c>
      <c r="B134" s="29">
        <v>1</v>
      </c>
      <c r="C134" s="29"/>
      <c r="D134" s="29">
        <v>1</v>
      </c>
    </row>
    <row r="135" spans="1:4" x14ac:dyDescent="0.25">
      <c r="A135" s="28" t="s">
        <v>95</v>
      </c>
      <c r="B135" s="29">
        <v>1</v>
      </c>
      <c r="C135" s="29">
        <v>4</v>
      </c>
      <c r="D135" s="29">
        <v>5</v>
      </c>
    </row>
    <row r="136" spans="1:4" x14ac:dyDescent="0.25">
      <c r="A136" s="28" t="s">
        <v>362</v>
      </c>
      <c r="B136" s="29">
        <v>3</v>
      </c>
      <c r="C136" s="29">
        <v>2</v>
      </c>
      <c r="D136" s="29">
        <v>5</v>
      </c>
    </row>
    <row r="137" spans="1:4" x14ac:dyDescent="0.25">
      <c r="A137" s="28" t="s">
        <v>309</v>
      </c>
      <c r="B137" s="29"/>
      <c r="C137" s="29">
        <v>1</v>
      </c>
      <c r="D137" s="29">
        <v>1</v>
      </c>
    </row>
    <row r="138" spans="1:4" x14ac:dyDescent="0.25">
      <c r="A138" s="28" t="s">
        <v>484</v>
      </c>
      <c r="B138" s="29">
        <v>1</v>
      </c>
      <c r="C138" s="29"/>
      <c r="D138" s="29">
        <v>1</v>
      </c>
    </row>
    <row r="139" spans="1:4" x14ac:dyDescent="0.25">
      <c r="A139" s="28" t="s">
        <v>242</v>
      </c>
      <c r="B139" s="29"/>
      <c r="C139" s="29">
        <v>2</v>
      </c>
      <c r="D139" s="29">
        <v>2</v>
      </c>
    </row>
    <row r="140" spans="1:4" x14ac:dyDescent="0.25">
      <c r="A140" s="28" t="s">
        <v>485</v>
      </c>
      <c r="B140" s="29"/>
      <c r="C140" s="29">
        <v>1</v>
      </c>
      <c r="D140" s="29">
        <v>1</v>
      </c>
    </row>
    <row r="141" spans="1:4" x14ac:dyDescent="0.25">
      <c r="A141" s="28" t="s">
        <v>396</v>
      </c>
      <c r="B141" s="29">
        <v>2</v>
      </c>
      <c r="C141" s="29"/>
      <c r="D141" s="29">
        <v>2</v>
      </c>
    </row>
    <row r="142" spans="1:4" x14ac:dyDescent="0.25">
      <c r="A142" s="28" t="s">
        <v>461</v>
      </c>
      <c r="B142" s="29">
        <v>1</v>
      </c>
      <c r="C142" s="29"/>
      <c r="D142" s="29">
        <v>1</v>
      </c>
    </row>
    <row r="143" spans="1:4" x14ac:dyDescent="0.25">
      <c r="A143" s="28" t="s">
        <v>96</v>
      </c>
      <c r="B143" s="29"/>
      <c r="C143" s="29">
        <v>2</v>
      </c>
      <c r="D143" s="29">
        <v>2</v>
      </c>
    </row>
    <row r="144" spans="1:4" x14ac:dyDescent="0.25">
      <c r="A144" s="28" t="s">
        <v>243</v>
      </c>
      <c r="B144" s="29">
        <v>4</v>
      </c>
      <c r="C144" s="29">
        <v>4</v>
      </c>
      <c r="D144" s="29">
        <v>8</v>
      </c>
    </row>
    <row r="145" spans="1:4" x14ac:dyDescent="0.25">
      <c r="A145" s="28" t="s">
        <v>486</v>
      </c>
      <c r="B145" s="29"/>
      <c r="C145" s="29">
        <v>1</v>
      </c>
      <c r="D145" s="29">
        <v>1</v>
      </c>
    </row>
    <row r="146" spans="1:4" x14ac:dyDescent="0.25">
      <c r="A146" s="28" t="s">
        <v>244</v>
      </c>
      <c r="B146" s="29">
        <v>5</v>
      </c>
      <c r="C146" s="29">
        <v>2</v>
      </c>
      <c r="D146" s="29">
        <v>7</v>
      </c>
    </row>
    <row r="147" spans="1:4" x14ac:dyDescent="0.25">
      <c r="A147" s="28" t="s">
        <v>97</v>
      </c>
      <c r="B147" s="29"/>
      <c r="C147" s="29">
        <v>1</v>
      </c>
      <c r="D147" s="29">
        <v>1</v>
      </c>
    </row>
    <row r="148" spans="1:4" x14ac:dyDescent="0.25">
      <c r="A148" s="28" t="s">
        <v>245</v>
      </c>
      <c r="B148" s="29">
        <v>3</v>
      </c>
      <c r="C148" s="29">
        <v>2</v>
      </c>
      <c r="D148" s="29">
        <v>5</v>
      </c>
    </row>
    <row r="149" spans="1:4" x14ac:dyDescent="0.25">
      <c r="A149" s="28" t="s">
        <v>332</v>
      </c>
      <c r="B149" s="29">
        <v>1</v>
      </c>
      <c r="C149" s="29">
        <v>1</v>
      </c>
      <c r="D149" s="29">
        <v>2</v>
      </c>
    </row>
    <row r="150" spans="1:4" x14ac:dyDescent="0.25">
      <c r="A150" s="28" t="s">
        <v>487</v>
      </c>
      <c r="B150" s="29">
        <v>1</v>
      </c>
      <c r="C150" s="29"/>
      <c r="D150" s="29">
        <v>1</v>
      </c>
    </row>
    <row r="151" spans="1:4" x14ac:dyDescent="0.25">
      <c r="A151" s="28" t="s">
        <v>310</v>
      </c>
      <c r="B151" s="29">
        <v>2</v>
      </c>
      <c r="C151" s="29">
        <v>2</v>
      </c>
      <c r="D151" s="29">
        <v>4</v>
      </c>
    </row>
    <row r="152" spans="1:4" x14ac:dyDescent="0.25">
      <c r="A152" s="28" t="s">
        <v>403</v>
      </c>
      <c r="B152" s="29"/>
      <c r="C152" s="29">
        <v>1</v>
      </c>
      <c r="D152" s="29">
        <v>1</v>
      </c>
    </row>
    <row r="153" spans="1:4" x14ac:dyDescent="0.25">
      <c r="A153" s="28" t="s">
        <v>246</v>
      </c>
      <c r="B153" s="29"/>
      <c r="C153" s="29">
        <v>4</v>
      </c>
      <c r="D153" s="29">
        <v>4</v>
      </c>
    </row>
    <row r="154" spans="1:4" x14ac:dyDescent="0.25">
      <c r="A154" s="28" t="s">
        <v>363</v>
      </c>
      <c r="B154" s="29">
        <v>1</v>
      </c>
      <c r="C154" s="29">
        <v>1</v>
      </c>
      <c r="D154" s="29">
        <v>2</v>
      </c>
    </row>
    <row r="155" spans="1:4" x14ac:dyDescent="0.25">
      <c r="A155" s="28" t="s">
        <v>247</v>
      </c>
      <c r="B155" s="29"/>
      <c r="C155" s="29">
        <v>1</v>
      </c>
      <c r="D155" s="29">
        <v>1</v>
      </c>
    </row>
    <row r="156" spans="1:4" x14ac:dyDescent="0.25">
      <c r="A156" s="28" t="s">
        <v>404</v>
      </c>
      <c r="B156" s="29"/>
      <c r="C156" s="29">
        <v>2</v>
      </c>
      <c r="D156" s="29">
        <v>2</v>
      </c>
    </row>
    <row r="157" spans="1:4" x14ac:dyDescent="0.25">
      <c r="A157" s="28" t="s">
        <v>98</v>
      </c>
      <c r="B157" s="29">
        <v>3</v>
      </c>
      <c r="C157" s="29">
        <v>5</v>
      </c>
      <c r="D157" s="29">
        <v>8</v>
      </c>
    </row>
    <row r="158" spans="1:4" x14ac:dyDescent="0.25">
      <c r="A158" s="28" t="s">
        <v>397</v>
      </c>
      <c r="B158" s="29">
        <v>1</v>
      </c>
      <c r="C158" s="29"/>
      <c r="D158" s="29">
        <v>1</v>
      </c>
    </row>
    <row r="159" spans="1:4" x14ac:dyDescent="0.25">
      <c r="A159" s="28" t="s">
        <v>311</v>
      </c>
      <c r="B159" s="29">
        <v>1</v>
      </c>
      <c r="C159" s="29">
        <v>1</v>
      </c>
      <c r="D159" s="29">
        <v>2</v>
      </c>
    </row>
    <row r="160" spans="1:4" x14ac:dyDescent="0.25">
      <c r="A160" s="28" t="s">
        <v>99</v>
      </c>
      <c r="B160" s="29">
        <v>1</v>
      </c>
      <c r="C160" s="29"/>
      <c r="D160" s="29">
        <v>1</v>
      </c>
    </row>
    <row r="161" spans="1:4" x14ac:dyDescent="0.25">
      <c r="A161" s="28" t="s">
        <v>333</v>
      </c>
      <c r="B161" s="29"/>
      <c r="C161" s="29">
        <v>1</v>
      </c>
      <c r="D161" s="29">
        <v>1</v>
      </c>
    </row>
    <row r="162" spans="1:4" x14ac:dyDescent="0.25">
      <c r="A162" s="28" t="s">
        <v>100</v>
      </c>
      <c r="B162" s="29"/>
      <c r="C162" s="29">
        <v>2</v>
      </c>
      <c r="D162" s="29">
        <v>2</v>
      </c>
    </row>
    <row r="163" spans="1:4" x14ac:dyDescent="0.25">
      <c r="A163" s="28" t="s">
        <v>248</v>
      </c>
      <c r="B163" s="29"/>
      <c r="C163" s="29">
        <v>1</v>
      </c>
      <c r="D163" s="29">
        <v>1</v>
      </c>
    </row>
    <row r="164" spans="1:4" x14ac:dyDescent="0.25">
      <c r="A164" s="28" t="s">
        <v>249</v>
      </c>
      <c r="B164" s="29">
        <v>1</v>
      </c>
      <c r="C164" s="29">
        <v>4</v>
      </c>
      <c r="D164" s="29">
        <v>5</v>
      </c>
    </row>
    <row r="165" spans="1:4" x14ac:dyDescent="0.25">
      <c r="A165" s="28" t="s">
        <v>334</v>
      </c>
      <c r="B165" s="29"/>
      <c r="C165" s="29">
        <v>1</v>
      </c>
      <c r="D165" s="29">
        <v>1</v>
      </c>
    </row>
    <row r="166" spans="1:4" x14ac:dyDescent="0.25">
      <c r="A166" s="28" t="s">
        <v>462</v>
      </c>
      <c r="B166" s="29">
        <v>2</v>
      </c>
      <c r="C166" s="29"/>
      <c r="D166" s="29">
        <v>2</v>
      </c>
    </row>
    <row r="167" spans="1:4" x14ac:dyDescent="0.25">
      <c r="A167" s="28" t="s">
        <v>101</v>
      </c>
      <c r="B167" s="29">
        <v>1</v>
      </c>
      <c r="C167" s="29">
        <v>1</v>
      </c>
      <c r="D167" s="29">
        <v>2</v>
      </c>
    </row>
    <row r="168" spans="1:4" x14ac:dyDescent="0.25">
      <c r="A168" s="28" t="s">
        <v>335</v>
      </c>
      <c r="B168" s="29"/>
      <c r="C168" s="29">
        <v>2</v>
      </c>
      <c r="D168" s="29">
        <v>2</v>
      </c>
    </row>
    <row r="169" spans="1:4" x14ac:dyDescent="0.25">
      <c r="A169" s="28" t="s">
        <v>426</v>
      </c>
      <c r="B169" s="29">
        <v>1</v>
      </c>
      <c r="C169" s="29"/>
      <c r="D169" s="29">
        <v>1</v>
      </c>
    </row>
    <row r="170" spans="1:4" x14ac:dyDescent="0.25">
      <c r="A170" s="28" t="s">
        <v>102</v>
      </c>
      <c r="B170" s="29">
        <v>1</v>
      </c>
      <c r="C170" s="29">
        <v>1</v>
      </c>
      <c r="D170" s="29">
        <v>2</v>
      </c>
    </row>
    <row r="171" spans="1:4" x14ac:dyDescent="0.25">
      <c r="A171" s="28" t="s">
        <v>364</v>
      </c>
      <c r="B171" s="29"/>
      <c r="C171" s="29">
        <v>1</v>
      </c>
      <c r="D171" s="29">
        <v>1</v>
      </c>
    </row>
    <row r="172" spans="1:4" x14ac:dyDescent="0.25">
      <c r="A172" s="28" t="s">
        <v>103</v>
      </c>
      <c r="B172" s="29"/>
      <c r="C172" s="29">
        <v>1</v>
      </c>
      <c r="D172" s="29">
        <v>1</v>
      </c>
    </row>
    <row r="173" spans="1:4" x14ac:dyDescent="0.25">
      <c r="A173" s="28" t="s">
        <v>488</v>
      </c>
      <c r="B173" s="29">
        <v>1</v>
      </c>
      <c r="C173" s="29"/>
      <c r="D173" s="29">
        <v>1</v>
      </c>
    </row>
    <row r="174" spans="1:4" x14ac:dyDescent="0.25">
      <c r="A174" s="28" t="s">
        <v>451</v>
      </c>
      <c r="B174" s="29"/>
      <c r="C174" s="29">
        <v>1</v>
      </c>
      <c r="D174" s="29">
        <v>1</v>
      </c>
    </row>
    <row r="175" spans="1:4" x14ac:dyDescent="0.25">
      <c r="A175" s="33" t="s">
        <v>104</v>
      </c>
      <c r="B175" s="34">
        <v>6</v>
      </c>
      <c r="C175" s="34">
        <v>10</v>
      </c>
      <c r="D175" s="34">
        <v>16</v>
      </c>
    </row>
    <row r="176" spans="1:4" x14ac:dyDescent="0.25">
      <c r="A176" s="28" t="s">
        <v>427</v>
      </c>
      <c r="B176" s="29">
        <v>1</v>
      </c>
      <c r="C176" s="29">
        <v>1</v>
      </c>
      <c r="D176" s="29">
        <v>2</v>
      </c>
    </row>
    <row r="177" spans="1:4" x14ac:dyDescent="0.25">
      <c r="A177" s="28" t="s">
        <v>428</v>
      </c>
      <c r="B177" s="29"/>
      <c r="C177" s="29">
        <v>1</v>
      </c>
      <c r="D177" s="29">
        <v>1</v>
      </c>
    </row>
    <row r="178" spans="1:4" x14ac:dyDescent="0.25">
      <c r="A178" s="28" t="s">
        <v>105</v>
      </c>
      <c r="B178" s="29">
        <v>1</v>
      </c>
      <c r="C178" s="29">
        <v>1</v>
      </c>
      <c r="D178" s="29">
        <v>2</v>
      </c>
    </row>
    <row r="179" spans="1:4" x14ac:dyDescent="0.25">
      <c r="A179" s="28" t="s">
        <v>250</v>
      </c>
      <c r="B179" s="29"/>
      <c r="C179" s="29">
        <v>3</v>
      </c>
      <c r="D179" s="29">
        <v>3</v>
      </c>
    </row>
    <row r="180" spans="1:4" x14ac:dyDescent="0.25">
      <c r="A180" s="28" t="s">
        <v>106</v>
      </c>
      <c r="B180" s="29">
        <v>1</v>
      </c>
      <c r="C180" s="29">
        <v>2</v>
      </c>
      <c r="D180" s="29">
        <v>3</v>
      </c>
    </row>
    <row r="181" spans="1:4" x14ac:dyDescent="0.25">
      <c r="A181" s="28" t="s">
        <v>107</v>
      </c>
      <c r="B181" s="29">
        <v>3</v>
      </c>
      <c r="C181" s="29">
        <v>2</v>
      </c>
      <c r="D181" s="29">
        <v>5</v>
      </c>
    </row>
    <row r="182" spans="1:4" x14ac:dyDescent="0.25">
      <c r="A182" s="33" t="s">
        <v>108</v>
      </c>
      <c r="B182" s="34">
        <v>19</v>
      </c>
      <c r="C182" s="34">
        <v>17</v>
      </c>
      <c r="D182" s="34">
        <v>36</v>
      </c>
    </row>
    <row r="183" spans="1:4" x14ac:dyDescent="0.25">
      <c r="A183" s="28" t="s">
        <v>398</v>
      </c>
      <c r="B183" s="29">
        <v>2</v>
      </c>
      <c r="C183" s="29">
        <v>6</v>
      </c>
      <c r="D183" s="29">
        <v>8</v>
      </c>
    </row>
    <row r="184" spans="1:4" x14ac:dyDescent="0.25">
      <c r="A184" s="28" t="s">
        <v>109</v>
      </c>
      <c r="B184" s="29">
        <v>5</v>
      </c>
      <c r="C184" s="29">
        <v>1</v>
      </c>
      <c r="D184" s="29">
        <v>6</v>
      </c>
    </row>
    <row r="185" spans="1:4" x14ac:dyDescent="0.25">
      <c r="A185" s="28" t="s">
        <v>251</v>
      </c>
      <c r="B185" s="29">
        <v>3</v>
      </c>
      <c r="C185" s="29">
        <v>1</v>
      </c>
      <c r="D185" s="29">
        <v>4</v>
      </c>
    </row>
    <row r="186" spans="1:4" x14ac:dyDescent="0.25">
      <c r="A186" s="28" t="s">
        <v>312</v>
      </c>
      <c r="B186" s="29">
        <v>2</v>
      </c>
      <c r="C186" s="29">
        <v>1</v>
      </c>
      <c r="D186" s="29">
        <v>3</v>
      </c>
    </row>
    <row r="187" spans="1:4" x14ac:dyDescent="0.25">
      <c r="A187" s="28" t="s">
        <v>110</v>
      </c>
      <c r="B187" s="29">
        <v>3</v>
      </c>
      <c r="C187" s="29">
        <v>4</v>
      </c>
      <c r="D187" s="29">
        <v>7</v>
      </c>
    </row>
    <row r="188" spans="1:4" x14ac:dyDescent="0.25">
      <c r="A188" s="28" t="s">
        <v>365</v>
      </c>
      <c r="B188" s="29">
        <v>1</v>
      </c>
      <c r="C188" s="29">
        <v>4</v>
      </c>
      <c r="D188" s="29">
        <v>5</v>
      </c>
    </row>
    <row r="189" spans="1:4" x14ac:dyDescent="0.25">
      <c r="A189" s="28" t="s">
        <v>489</v>
      </c>
      <c r="B189" s="29">
        <v>2</v>
      </c>
      <c r="C189" s="29"/>
      <c r="D189" s="29">
        <v>2</v>
      </c>
    </row>
    <row r="190" spans="1:4" x14ac:dyDescent="0.25">
      <c r="A190" s="28" t="s">
        <v>463</v>
      </c>
      <c r="B190" s="29">
        <v>1</v>
      </c>
      <c r="C190" s="29"/>
      <c r="D190" s="29">
        <v>1</v>
      </c>
    </row>
    <row r="191" spans="1:4" x14ac:dyDescent="0.25">
      <c r="A191" s="33" t="s">
        <v>111</v>
      </c>
      <c r="B191" s="34">
        <v>4</v>
      </c>
      <c r="C191" s="34">
        <v>3</v>
      </c>
      <c r="D191" s="34">
        <v>7</v>
      </c>
    </row>
    <row r="192" spans="1:4" x14ac:dyDescent="0.25">
      <c r="A192" s="28" t="s">
        <v>452</v>
      </c>
      <c r="B192" s="29">
        <v>1</v>
      </c>
      <c r="C192" s="29"/>
      <c r="D192" s="29">
        <v>1</v>
      </c>
    </row>
    <row r="193" spans="1:4" x14ac:dyDescent="0.25">
      <c r="A193" s="28" t="s">
        <v>112</v>
      </c>
      <c r="B193" s="29">
        <v>3</v>
      </c>
      <c r="C193" s="29">
        <v>1</v>
      </c>
      <c r="D193" s="29">
        <v>4</v>
      </c>
    </row>
    <row r="194" spans="1:4" x14ac:dyDescent="0.25">
      <c r="A194" s="28" t="s">
        <v>366</v>
      </c>
      <c r="B194" s="29"/>
      <c r="C194" s="29">
        <v>2</v>
      </c>
      <c r="D194" s="29">
        <v>2</v>
      </c>
    </row>
    <row r="195" spans="1:4" x14ac:dyDescent="0.25">
      <c r="A195" s="33" t="s">
        <v>113</v>
      </c>
      <c r="B195" s="34">
        <v>7</v>
      </c>
      <c r="C195" s="34">
        <v>19</v>
      </c>
      <c r="D195" s="34">
        <v>26</v>
      </c>
    </row>
    <row r="196" spans="1:4" x14ac:dyDescent="0.25">
      <c r="A196" s="28" t="s">
        <v>114</v>
      </c>
      <c r="B196" s="29">
        <v>1</v>
      </c>
      <c r="C196" s="29">
        <v>14</v>
      </c>
      <c r="D196" s="29">
        <v>15</v>
      </c>
    </row>
    <row r="197" spans="1:4" x14ac:dyDescent="0.25">
      <c r="A197" s="28" t="s">
        <v>115</v>
      </c>
      <c r="B197" s="29">
        <v>5</v>
      </c>
      <c r="C197" s="29">
        <v>3</v>
      </c>
      <c r="D197" s="29">
        <v>8</v>
      </c>
    </row>
    <row r="198" spans="1:4" x14ac:dyDescent="0.25">
      <c r="A198" s="28" t="s">
        <v>429</v>
      </c>
      <c r="B198" s="29">
        <v>1</v>
      </c>
      <c r="C198" s="29">
        <v>2</v>
      </c>
      <c r="D198" s="29">
        <v>3</v>
      </c>
    </row>
    <row r="199" spans="1:4" x14ac:dyDescent="0.25">
      <c r="A199" s="33" t="s">
        <v>367</v>
      </c>
      <c r="B199" s="34">
        <v>3</v>
      </c>
      <c r="C199" s="34">
        <v>5</v>
      </c>
      <c r="D199" s="34">
        <v>8</v>
      </c>
    </row>
    <row r="200" spans="1:4" x14ac:dyDescent="0.25">
      <c r="A200" s="28" t="s">
        <v>116</v>
      </c>
      <c r="B200" s="29">
        <v>1</v>
      </c>
      <c r="C200" s="29">
        <v>1</v>
      </c>
      <c r="D200" s="29">
        <v>2</v>
      </c>
    </row>
    <row r="201" spans="1:4" x14ac:dyDescent="0.25">
      <c r="A201" s="28" t="s">
        <v>118</v>
      </c>
      <c r="B201" s="29">
        <v>2</v>
      </c>
      <c r="C201" s="29">
        <v>2</v>
      </c>
      <c r="D201" s="29">
        <v>4</v>
      </c>
    </row>
    <row r="202" spans="1:4" x14ac:dyDescent="0.25">
      <c r="A202" s="28" t="s">
        <v>368</v>
      </c>
      <c r="B202" s="29"/>
      <c r="C202" s="29">
        <v>1</v>
      </c>
      <c r="D202" s="29">
        <v>1</v>
      </c>
    </row>
    <row r="203" spans="1:4" x14ac:dyDescent="0.25">
      <c r="A203" s="28" t="s">
        <v>280</v>
      </c>
      <c r="B203" s="29"/>
      <c r="C203" s="29">
        <v>1</v>
      </c>
      <c r="D203" s="29">
        <v>1</v>
      </c>
    </row>
    <row r="204" spans="1:4" x14ac:dyDescent="0.25">
      <c r="A204" s="33" t="s">
        <v>117</v>
      </c>
      <c r="B204" s="34">
        <v>12</v>
      </c>
      <c r="C204" s="34">
        <v>3</v>
      </c>
      <c r="D204" s="34">
        <v>15</v>
      </c>
    </row>
    <row r="205" spans="1:4" x14ac:dyDescent="0.25">
      <c r="A205" s="28" t="s">
        <v>159</v>
      </c>
      <c r="B205" s="29">
        <v>2</v>
      </c>
      <c r="C205" s="29">
        <v>1</v>
      </c>
      <c r="D205" s="29">
        <v>3</v>
      </c>
    </row>
    <row r="206" spans="1:4" x14ac:dyDescent="0.25">
      <c r="A206" s="28" t="s">
        <v>252</v>
      </c>
      <c r="B206" s="29">
        <v>2</v>
      </c>
      <c r="C206" s="29"/>
      <c r="D206" s="29">
        <v>2</v>
      </c>
    </row>
    <row r="207" spans="1:4" x14ac:dyDescent="0.25">
      <c r="A207" s="28" t="s">
        <v>369</v>
      </c>
      <c r="B207" s="29">
        <v>3</v>
      </c>
      <c r="C207" s="29"/>
      <c r="D207" s="29">
        <v>3</v>
      </c>
    </row>
    <row r="208" spans="1:4" x14ac:dyDescent="0.25">
      <c r="A208" s="28" t="s">
        <v>430</v>
      </c>
      <c r="B208" s="29">
        <v>5</v>
      </c>
      <c r="C208" s="29">
        <v>2</v>
      </c>
      <c r="D208" s="29">
        <v>7</v>
      </c>
    </row>
    <row r="209" spans="1:4" x14ac:dyDescent="0.25">
      <c r="A209" s="33" t="s">
        <v>119</v>
      </c>
      <c r="B209" s="34">
        <v>1</v>
      </c>
      <c r="C209" s="34"/>
      <c r="D209" s="34">
        <v>1</v>
      </c>
    </row>
    <row r="210" spans="1:4" x14ac:dyDescent="0.25">
      <c r="A210" s="28" t="s">
        <v>370</v>
      </c>
      <c r="B210" s="29">
        <v>1</v>
      </c>
      <c r="C210" s="29"/>
      <c r="D210" s="29">
        <v>1</v>
      </c>
    </row>
    <row r="211" spans="1:4" x14ac:dyDescent="0.25">
      <c r="A211" s="33" t="s">
        <v>120</v>
      </c>
      <c r="B211" s="34">
        <v>36</v>
      </c>
      <c r="C211" s="34">
        <v>12</v>
      </c>
      <c r="D211" s="34">
        <v>48</v>
      </c>
    </row>
    <row r="212" spans="1:4" x14ac:dyDescent="0.25">
      <c r="A212" s="28" t="s">
        <v>121</v>
      </c>
      <c r="B212" s="29">
        <v>1</v>
      </c>
      <c r="C212" s="29">
        <v>1</v>
      </c>
      <c r="D212" s="29">
        <v>2</v>
      </c>
    </row>
    <row r="213" spans="1:4" x14ac:dyDescent="0.25">
      <c r="A213" s="28" t="s">
        <v>122</v>
      </c>
      <c r="B213" s="29">
        <v>1</v>
      </c>
      <c r="C213" s="29"/>
      <c r="D213" s="29">
        <v>1</v>
      </c>
    </row>
    <row r="214" spans="1:4" x14ac:dyDescent="0.25">
      <c r="A214" s="28" t="s">
        <v>123</v>
      </c>
      <c r="B214" s="29">
        <v>2</v>
      </c>
      <c r="C214" s="29">
        <v>3</v>
      </c>
      <c r="D214" s="29">
        <v>5</v>
      </c>
    </row>
    <row r="215" spans="1:4" x14ac:dyDescent="0.25">
      <c r="A215" s="28" t="s">
        <v>124</v>
      </c>
      <c r="B215" s="29">
        <v>5</v>
      </c>
      <c r="C215" s="29">
        <v>2</v>
      </c>
      <c r="D215" s="29">
        <v>7</v>
      </c>
    </row>
    <row r="216" spans="1:4" x14ac:dyDescent="0.25">
      <c r="A216" s="28" t="s">
        <v>125</v>
      </c>
      <c r="B216" s="29">
        <v>5</v>
      </c>
      <c r="C216" s="29">
        <v>1</v>
      </c>
      <c r="D216" s="29">
        <v>6</v>
      </c>
    </row>
    <row r="217" spans="1:4" x14ac:dyDescent="0.25">
      <c r="A217" s="28" t="s">
        <v>253</v>
      </c>
      <c r="B217" s="29">
        <v>3</v>
      </c>
      <c r="C217" s="29"/>
      <c r="D217" s="29">
        <v>3</v>
      </c>
    </row>
    <row r="218" spans="1:4" x14ac:dyDescent="0.25">
      <c r="A218" s="28" t="s">
        <v>371</v>
      </c>
      <c r="B218" s="29"/>
      <c r="C218" s="29">
        <v>1</v>
      </c>
      <c r="D218" s="29">
        <v>1</v>
      </c>
    </row>
    <row r="219" spans="1:4" x14ac:dyDescent="0.25">
      <c r="A219" s="28" t="s">
        <v>126</v>
      </c>
      <c r="B219" s="29">
        <v>2</v>
      </c>
      <c r="C219" s="29">
        <v>2</v>
      </c>
      <c r="D219" s="29">
        <v>4</v>
      </c>
    </row>
    <row r="220" spans="1:4" x14ac:dyDescent="0.25">
      <c r="A220" s="28" t="s">
        <v>127</v>
      </c>
      <c r="B220" s="29">
        <v>9</v>
      </c>
      <c r="C220" s="29">
        <v>2</v>
      </c>
      <c r="D220" s="29">
        <v>11</v>
      </c>
    </row>
    <row r="221" spans="1:4" x14ac:dyDescent="0.25">
      <c r="A221" s="28" t="s">
        <v>254</v>
      </c>
      <c r="B221" s="29">
        <v>8</v>
      </c>
      <c r="C221" s="29"/>
      <c r="D221" s="29">
        <v>8</v>
      </c>
    </row>
    <row r="222" spans="1:4" x14ac:dyDescent="0.25">
      <c r="A222" s="33" t="s">
        <v>128</v>
      </c>
      <c r="B222" s="34">
        <v>62</v>
      </c>
      <c r="C222" s="34">
        <v>65</v>
      </c>
      <c r="D222" s="34">
        <v>127</v>
      </c>
    </row>
    <row r="223" spans="1:4" x14ac:dyDescent="0.25">
      <c r="A223" s="28" t="s">
        <v>129</v>
      </c>
      <c r="B223" s="29">
        <v>47</v>
      </c>
      <c r="C223" s="29">
        <v>49</v>
      </c>
      <c r="D223" s="29">
        <v>96</v>
      </c>
    </row>
    <row r="224" spans="1:4" x14ac:dyDescent="0.25">
      <c r="A224" s="28" t="s">
        <v>130</v>
      </c>
      <c r="B224" s="29">
        <v>4</v>
      </c>
      <c r="C224" s="29">
        <v>5</v>
      </c>
      <c r="D224" s="29">
        <v>9</v>
      </c>
    </row>
    <row r="225" spans="1:4" x14ac:dyDescent="0.25">
      <c r="A225" s="28" t="s">
        <v>372</v>
      </c>
      <c r="B225" s="29">
        <v>2</v>
      </c>
      <c r="C225" s="29">
        <v>4</v>
      </c>
      <c r="D225" s="29">
        <v>6</v>
      </c>
    </row>
    <row r="226" spans="1:4" x14ac:dyDescent="0.25">
      <c r="A226" s="28" t="s">
        <v>255</v>
      </c>
      <c r="B226" s="29">
        <v>9</v>
      </c>
      <c r="C226" s="29">
        <v>7</v>
      </c>
      <c r="D226" s="29">
        <v>16</v>
      </c>
    </row>
    <row r="227" spans="1:4" x14ac:dyDescent="0.25">
      <c r="A227" s="33" t="s">
        <v>131</v>
      </c>
      <c r="B227" s="34">
        <v>21</v>
      </c>
      <c r="C227" s="34">
        <v>11</v>
      </c>
      <c r="D227" s="34">
        <v>32</v>
      </c>
    </row>
    <row r="228" spans="1:4" x14ac:dyDescent="0.25">
      <c r="A228" s="28" t="s">
        <v>132</v>
      </c>
      <c r="B228" s="29">
        <v>4</v>
      </c>
      <c r="C228" s="29">
        <v>1</v>
      </c>
      <c r="D228" s="29">
        <v>5</v>
      </c>
    </row>
    <row r="229" spans="1:4" x14ac:dyDescent="0.25">
      <c r="A229" s="28" t="s">
        <v>256</v>
      </c>
      <c r="B229" s="29">
        <v>2</v>
      </c>
      <c r="C229" s="29"/>
      <c r="D229" s="29">
        <v>2</v>
      </c>
    </row>
    <row r="230" spans="1:4" x14ac:dyDescent="0.25">
      <c r="A230" s="28" t="s">
        <v>257</v>
      </c>
      <c r="B230" s="29">
        <v>2</v>
      </c>
      <c r="C230" s="29">
        <v>5</v>
      </c>
      <c r="D230" s="29">
        <v>7</v>
      </c>
    </row>
    <row r="231" spans="1:4" x14ac:dyDescent="0.25">
      <c r="A231" s="28" t="s">
        <v>258</v>
      </c>
      <c r="B231" s="29">
        <v>3</v>
      </c>
      <c r="C231" s="29"/>
      <c r="D231" s="29">
        <v>3</v>
      </c>
    </row>
    <row r="232" spans="1:4" x14ac:dyDescent="0.25">
      <c r="A232" s="28" t="s">
        <v>133</v>
      </c>
      <c r="B232" s="29">
        <v>4</v>
      </c>
      <c r="C232" s="29">
        <v>3</v>
      </c>
      <c r="D232" s="29">
        <v>7</v>
      </c>
    </row>
    <row r="233" spans="1:4" x14ac:dyDescent="0.25">
      <c r="A233" s="28" t="s">
        <v>259</v>
      </c>
      <c r="B233" s="29">
        <v>6</v>
      </c>
      <c r="C233" s="29">
        <v>2</v>
      </c>
      <c r="D233" s="29">
        <v>8</v>
      </c>
    </row>
    <row r="234" spans="1:4" x14ac:dyDescent="0.25">
      <c r="A234" s="33" t="s">
        <v>134</v>
      </c>
      <c r="B234" s="34">
        <v>5</v>
      </c>
      <c r="C234" s="34"/>
      <c r="D234" s="34">
        <v>5</v>
      </c>
    </row>
    <row r="235" spans="1:4" x14ac:dyDescent="0.25">
      <c r="A235" s="28" t="s">
        <v>135</v>
      </c>
      <c r="B235" s="29">
        <v>1</v>
      </c>
      <c r="C235" s="29"/>
      <c r="D235" s="29">
        <v>1</v>
      </c>
    </row>
    <row r="236" spans="1:4" x14ac:dyDescent="0.25">
      <c r="A236" s="28" t="s">
        <v>136</v>
      </c>
      <c r="B236" s="29">
        <v>4</v>
      </c>
      <c r="C236" s="29"/>
      <c r="D236" s="29">
        <v>4</v>
      </c>
    </row>
    <row r="237" spans="1:4" x14ac:dyDescent="0.25">
      <c r="A237" s="33" t="s">
        <v>138</v>
      </c>
      <c r="B237" s="34">
        <v>5</v>
      </c>
      <c r="C237" s="34">
        <v>16</v>
      </c>
      <c r="D237" s="34">
        <v>21</v>
      </c>
    </row>
    <row r="238" spans="1:4" x14ac:dyDescent="0.25">
      <c r="A238" s="28" t="s">
        <v>139</v>
      </c>
      <c r="B238" s="29">
        <v>1</v>
      </c>
      <c r="C238" s="29">
        <v>2</v>
      </c>
      <c r="D238" s="29">
        <v>3</v>
      </c>
    </row>
    <row r="239" spans="1:4" x14ac:dyDescent="0.25">
      <c r="A239" s="28" t="s">
        <v>373</v>
      </c>
      <c r="B239" s="29"/>
      <c r="C239" s="29">
        <v>1</v>
      </c>
      <c r="D239" s="29">
        <v>1</v>
      </c>
    </row>
    <row r="240" spans="1:4" x14ac:dyDescent="0.25">
      <c r="A240" s="28" t="s">
        <v>431</v>
      </c>
      <c r="B240" s="29"/>
      <c r="C240" s="29">
        <v>1</v>
      </c>
      <c r="D240" s="29">
        <v>1</v>
      </c>
    </row>
    <row r="241" spans="1:4" x14ac:dyDescent="0.25">
      <c r="A241" s="28" t="s">
        <v>432</v>
      </c>
      <c r="B241" s="29"/>
      <c r="C241" s="29">
        <v>1</v>
      </c>
      <c r="D241" s="29">
        <v>1</v>
      </c>
    </row>
    <row r="242" spans="1:4" x14ac:dyDescent="0.25">
      <c r="A242" s="28" t="s">
        <v>260</v>
      </c>
      <c r="B242" s="29"/>
      <c r="C242" s="29">
        <v>1</v>
      </c>
      <c r="D242" s="29">
        <v>1</v>
      </c>
    </row>
    <row r="243" spans="1:4" x14ac:dyDescent="0.25">
      <c r="A243" s="28" t="s">
        <v>261</v>
      </c>
      <c r="B243" s="29">
        <v>1</v>
      </c>
      <c r="C243" s="29">
        <v>1</v>
      </c>
      <c r="D243" s="29">
        <v>2</v>
      </c>
    </row>
    <row r="244" spans="1:4" x14ac:dyDescent="0.25">
      <c r="A244" s="28" t="s">
        <v>374</v>
      </c>
      <c r="B244" s="29">
        <v>2</v>
      </c>
      <c r="C244" s="29"/>
      <c r="D244" s="29">
        <v>2</v>
      </c>
    </row>
    <row r="245" spans="1:4" x14ac:dyDescent="0.25">
      <c r="A245" s="28" t="s">
        <v>375</v>
      </c>
      <c r="B245" s="29"/>
      <c r="C245" s="29">
        <v>1</v>
      </c>
      <c r="D245" s="29">
        <v>1</v>
      </c>
    </row>
    <row r="246" spans="1:4" x14ac:dyDescent="0.25">
      <c r="A246" s="28" t="s">
        <v>262</v>
      </c>
      <c r="B246" s="29"/>
      <c r="C246" s="29">
        <v>2</v>
      </c>
      <c r="D246" s="29">
        <v>2</v>
      </c>
    </row>
    <row r="247" spans="1:4" x14ac:dyDescent="0.25">
      <c r="A247" s="28" t="s">
        <v>140</v>
      </c>
      <c r="B247" s="29">
        <v>1</v>
      </c>
      <c r="C247" s="29">
        <v>4</v>
      </c>
      <c r="D247" s="29">
        <v>5</v>
      </c>
    </row>
    <row r="248" spans="1:4" x14ac:dyDescent="0.25">
      <c r="A248" s="28" t="s">
        <v>141</v>
      </c>
      <c r="B248" s="29"/>
      <c r="C248" s="29">
        <v>1</v>
      </c>
      <c r="D248" s="29">
        <v>1</v>
      </c>
    </row>
    <row r="249" spans="1:4" x14ac:dyDescent="0.25">
      <c r="A249" s="28" t="s">
        <v>433</v>
      </c>
      <c r="B249" s="29"/>
      <c r="C249" s="29">
        <v>1</v>
      </c>
      <c r="D249" s="29">
        <v>1</v>
      </c>
    </row>
    <row r="250" spans="1:4" x14ac:dyDescent="0.25">
      <c r="A250" s="33" t="s">
        <v>142</v>
      </c>
      <c r="B250" s="34">
        <v>15</v>
      </c>
      <c r="C250" s="34">
        <v>8</v>
      </c>
      <c r="D250" s="34">
        <v>23</v>
      </c>
    </row>
    <row r="251" spans="1:4" x14ac:dyDescent="0.25">
      <c r="A251" s="28" t="s">
        <v>263</v>
      </c>
      <c r="B251" s="29">
        <v>6</v>
      </c>
      <c r="C251" s="29">
        <v>3</v>
      </c>
      <c r="D251" s="29">
        <v>9</v>
      </c>
    </row>
    <row r="252" spans="1:4" x14ac:dyDescent="0.25">
      <c r="A252" s="28" t="s">
        <v>143</v>
      </c>
      <c r="B252" s="29">
        <v>4</v>
      </c>
      <c r="C252" s="29"/>
      <c r="D252" s="29">
        <v>4</v>
      </c>
    </row>
    <row r="253" spans="1:4" x14ac:dyDescent="0.25">
      <c r="A253" s="28" t="s">
        <v>490</v>
      </c>
      <c r="B253" s="29">
        <v>1</v>
      </c>
      <c r="C253" s="29"/>
      <c r="D253" s="29">
        <v>1</v>
      </c>
    </row>
    <row r="254" spans="1:4" x14ac:dyDescent="0.25">
      <c r="A254" s="28" t="s">
        <v>471</v>
      </c>
      <c r="B254" s="29">
        <v>1</v>
      </c>
      <c r="C254" s="29">
        <v>1</v>
      </c>
      <c r="D254" s="29">
        <v>2</v>
      </c>
    </row>
    <row r="255" spans="1:4" x14ac:dyDescent="0.25">
      <c r="A255" s="28" t="s">
        <v>144</v>
      </c>
      <c r="B255" s="29">
        <v>2</v>
      </c>
      <c r="C255" s="29">
        <v>1</v>
      </c>
      <c r="D255" s="29">
        <v>3</v>
      </c>
    </row>
    <row r="256" spans="1:4" x14ac:dyDescent="0.25">
      <c r="A256" s="28" t="s">
        <v>264</v>
      </c>
      <c r="B256" s="29">
        <v>1</v>
      </c>
      <c r="C256" s="29">
        <v>3</v>
      </c>
      <c r="D256" s="29">
        <v>4</v>
      </c>
    </row>
    <row r="257" spans="1:4" x14ac:dyDescent="0.25">
      <c r="A257" s="33" t="s">
        <v>145</v>
      </c>
      <c r="B257" s="34">
        <v>3</v>
      </c>
      <c r="C257" s="34">
        <v>7</v>
      </c>
      <c r="D257" s="34">
        <v>10</v>
      </c>
    </row>
    <row r="258" spans="1:4" x14ac:dyDescent="0.25">
      <c r="A258" s="28" t="s">
        <v>146</v>
      </c>
      <c r="B258" s="29"/>
      <c r="C258" s="29">
        <v>1</v>
      </c>
      <c r="D258" s="29">
        <v>1</v>
      </c>
    </row>
    <row r="259" spans="1:4" x14ac:dyDescent="0.25">
      <c r="A259" s="28" t="s">
        <v>147</v>
      </c>
      <c r="B259" s="29">
        <v>3</v>
      </c>
      <c r="C259" s="29">
        <v>4</v>
      </c>
      <c r="D259" s="29">
        <v>7</v>
      </c>
    </row>
    <row r="260" spans="1:4" x14ac:dyDescent="0.25">
      <c r="A260" s="28" t="s">
        <v>265</v>
      </c>
      <c r="B260" s="29"/>
      <c r="C260" s="29">
        <v>2</v>
      </c>
      <c r="D260" s="29">
        <v>2</v>
      </c>
    </row>
    <row r="261" spans="1:4" x14ac:dyDescent="0.25">
      <c r="A261" s="33" t="s">
        <v>22</v>
      </c>
      <c r="B261" s="34">
        <v>86</v>
      </c>
      <c r="C261" s="34">
        <v>30</v>
      </c>
      <c r="D261" s="34">
        <v>116</v>
      </c>
    </row>
    <row r="262" spans="1:4" x14ac:dyDescent="0.25">
      <c r="A262" s="28" t="s">
        <v>148</v>
      </c>
      <c r="B262" s="29">
        <v>12</v>
      </c>
      <c r="C262" s="29">
        <v>3</v>
      </c>
      <c r="D262" s="29">
        <v>15</v>
      </c>
    </row>
    <row r="263" spans="1:4" x14ac:dyDescent="0.25">
      <c r="A263" s="28" t="s">
        <v>266</v>
      </c>
      <c r="B263" s="29">
        <v>12</v>
      </c>
      <c r="C263" s="29">
        <v>4</v>
      </c>
      <c r="D263" s="29">
        <v>16</v>
      </c>
    </row>
    <row r="264" spans="1:4" x14ac:dyDescent="0.25">
      <c r="A264" s="28" t="s">
        <v>434</v>
      </c>
      <c r="B264" s="29">
        <v>3</v>
      </c>
      <c r="C264" s="29">
        <v>1</v>
      </c>
      <c r="D264" s="29">
        <v>4</v>
      </c>
    </row>
    <row r="265" spans="1:4" x14ac:dyDescent="0.25">
      <c r="A265" s="28" t="s">
        <v>376</v>
      </c>
      <c r="B265" s="29">
        <v>8</v>
      </c>
      <c r="C265" s="29"/>
      <c r="D265" s="29">
        <v>8</v>
      </c>
    </row>
    <row r="266" spans="1:4" x14ac:dyDescent="0.25">
      <c r="A266" s="28" t="s">
        <v>377</v>
      </c>
      <c r="B266" s="29">
        <v>6</v>
      </c>
      <c r="C266" s="29"/>
      <c r="D266" s="29">
        <v>6</v>
      </c>
    </row>
    <row r="267" spans="1:4" x14ac:dyDescent="0.25">
      <c r="A267" s="28" t="s">
        <v>149</v>
      </c>
      <c r="B267" s="29">
        <v>3</v>
      </c>
      <c r="C267" s="29">
        <v>8</v>
      </c>
      <c r="D267" s="29">
        <v>11</v>
      </c>
    </row>
    <row r="268" spans="1:4" x14ac:dyDescent="0.25">
      <c r="A268" s="28" t="s">
        <v>267</v>
      </c>
      <c r="B268" s="29">
        <v>2</v>
      </c>
      <c r="C268" s="29">
        <v>3</v>
      </c>
      <c r="D268" s="29">
        <v>5</v>
      </c>
    </row>
    <row r="269" spans="1:4" x14ac:dyDescent="0.25">
      <c r="A269" s="28" t="s">
        <v>23</v>
      </c>
      <c r="B269" s="29">
        <v>14</v>
      </c>
      <c r="C269" s="29">
        <v>5</v>
      </c>
      <c r="D269" s="29">
        <v>19</v>
      </c>
    </row>
    <row r="270" spans="1:4" x14ac:dyDescent="0.25">
      <c r="A270" s="28" t="s">
        <v>268</v>
      </c>
      <c r="B270" s="29">
        <v>10</v>
      </c>
      <c r="C270" s="29">
        <v>1</v>
      </c>
      <c r="D270" s="29">
        <v>11</v>
      </c>
    </row>
    <row r="271" spans="1:4" x14ac:dyDescent="0.25">
      <c r="A271" s="28" t="s">
        <v>150</v>
      </c>
      <c r="B271" s="29">
        <v>2</v>
      </c>
      <c r="C271" s="29">
        <v>2</v>
      </c>
      <c r="D271" s="29">
        <v>4</v>
      </c>
    </row>
    <row r="272" spans="1:4" x14ac:dyDescent="0.25">
      <c r="A272" s="28" t="s">
        <v>151</v>
      </c>
      <c r="B272" s="29">
        <v>13</v>
      </c>
      <c r="C272" s="29">
        <v>3</v>
      </c>
      <c r="D272" s="29">
        <v>16</v>
      </c>
    </row>
    <row r="273" spans="1:4" x14ac:dyDescent="0.25">
      <c r="A273" s="28" t="s">
        <v>269</v>
      </c>
      <c r="B273" s="29">
        <v>1</v>
      </c>
      <c r="C273" s="29"/>
      <c r="D273" s="29">
        <v>1</v>
      </c>
    </row>
    <row r="274" spans="1:4" x14ac:dyDescent="0.25">
      <c r="A274" s="33" t="s">
        <v>152</v>
      </c>
      <c r="B274" s="34">
        <v>3</v>
      </c>
      <c r="C274" s="34">
        <v>3</v>
      </c>
      <c r="D274" s="34">
        <v>6</v>
      </c>
    </row>
    <row r="275" spans="1:4" x14ac:dyDescent="0.25">
      <c r="A275" s="28" t="s">
        <v>202</v>
      </c>
      <c r="B275" s="29">
        <v>1</v>
      </c>
      <c r="C275" s="29"/>
      <c r="D275" s="29">
        <v>1</v>
      </c>
    </row>
    <row r="276" spans="1:4" x14ac:dyDescent="0.25">
      <c r="A276" s="28" t="s">
        <v>118</v>
      </c>
      <c r="B276" s="29">
        <v>1</v>
      </c>
      <c r="C276" s="29">
        <v>2</v>
      </c>
      <c r="D276" s="29">
        <v>3</v>
      </c>
    </row>
    <row r="277" spans="1:4" x14ac:dyDescent="0.25">
      <c r="A277" s="28" t="s">
        <v>155</v>
      </c>
      <c r="B277" s="29">
        <v>1</v>
      </c>
      <c r="C277" s="29">
        <v>1</v>
      </c>
      <c r="D277" s="29">
        <v>2</v>
      </c>
    </row>
    <row r="278" spans="1:4" x14ac:dyDescent="0.25">
      <c r="A278" s="33" t="s">
        <v>156</v>
      </c>
      <c r="B278" s="34">
        <v>1</v>
      </c>
      <c r="C278" s="34">
        <v>2</v>
      </c>
      <c r="D278" s="34">
        <v>3</v>
      </c>
    </row>
    <row r="279" spans="1:4" x14ac:dyDescent="0.25">
      <c r="A279" s="28" t="s">
        <v>379</v>
      </c>
      <c r="B279" s="29">
        <v>1</v>
      </c>
      <c r="C279" s="29">
        <v>1</v>
      </c>
      <c r="D279" s="29">
        <v>2</v>
      </c>
    </row>
    <row r="280" spans="1:4" x14ac:dyDescent="0.25">
      <c r="A280" s="28" t="s">
        <v>270</v>
      </c>
      <c r="B280" s="29"/>
      <c r="C280" s="29">
        <v>1</v>
      </c>
      <c r="D280" s="29">
        <v>1</v>
      </c>
    </row>
    <row r="281" spans="1:4" x14ac:dyDescent="0.25">
      <c r="A281" s="33" t="s">
        <v>157</v>
      </c>
      <c r="B281" s="34">
        <v>6</v>
      </c>
      <c r="C281" s="34">
        <v>7</v>
      </c>
      <c r="D281" s="34">
        <v>13</v>
      </c>
    </row>
    <row r="282" spans="1:4" x14ac:dyDescent="0.25">
      <c r="A282" s="28" t="s">
        <v>378</v>
      </c>
      <c r="B282" s="29"/>
      <c r="C282" s="29">
        <v>1</v>
      </c>
      <c r="D282" s="29">
        <v>1</v>
      </c>
    </row>
    <row r="283" spans="1:4" x14ac:dyDescent="0.25">
      <c r="A283" s="28" t="s">
        <v>380</v>
      </c>
      <c r="B283" s="29"/>
      <c r="C283" s="29">
        <v>1</v>
      </c>
      <c r="D283" s="29">
        <v>1</v>
      </c>
    </row>
    <row r="284" spans="1:4" x14ac:dyDescent="0.25">
      <c r="A284" s="28" t="s">
        <v>257</v>
      </c>
      <c r="B284" s="29">
        <v>1</v>
      </c>
      <c r="C284" s="29">
        <v>1</v>
      </c>
      <c r="D284" s="29">
        <v>2</v>
      </c>
    </row>
    <row r="285" spans="1:4" x14ac:dyDescent="0.25">
      <c r="A285" s="28" t="s">
        <v>154</v>
      </c>
      <c r="B285" s="29"/>
      <c r="C285" s="29">
        <v>2</v>
      </c>
      <c r="D285" s="29">
        <v>2</v>
      </c>
    </row>
    <row r="286" spans="1:4" x14ac:dyDescent="0.25">
      <c r="A286" s="28" t="s">
        <v>202</v>
      </c>
      <c r="B286" s="29">
        <v>1</v>
      </c>
      <c r="C286" s="29"/>
      <c r="D286" s="29">
        <v>1</v>
      </c>
    </row>
    <row r="287" spans="1:4" x14ac:dyDescent="0.25">
      <c r="A287" s="28" t="s">
        <v>136</v>
      </c>
      <c r="B287" s="29">
        <v>1</v>
      </c>
      <c r="C287" s="29">
        <v>1</v>
      </c>
      <c r="D287" s="29">
        <v>2</v>
      </c>
    </row>
    <row r="288" spans="1:4" x14ac:dyDescent="0.25">
      <c r="A288" s="28" t="s">
        <v>155</v>
      </c>
      <c r="B288" s="29">
        <v>3</v>
      </c>
      <c r="C288" s="29">
        <v>1</v>
      </c>
      <c r="D288" s="29">
        <v>4</v>
      </c>
    </row>
    <row r="289" spans="1:4" x14ac:dyDescent="0.25">
      <c r="A289" s="33" t="s">
        <v>158</v>
      </c>
      <c r="B289" s="34">
        <v>5</v>
      </c>
      <c r="C289" s="34">
        <v>2</v>
      </c>
      <c r="D289" s="34">
        <v>7</v>
      </c>
    </row>
    <row r="290" spans="1:4" x14ac:dyDescent="0.25">
      <c r="A290" s="28" t="s">
        <v>378</v>
      </c>
      <c r="B290" s="29">
        <v>1</v>
      </c>
      <c r="C290" s="29"/>
      <c r="D290" s="29">
        <v>1</v>
      </c>
    </row>
    <row r="291" spans="1:4" x14ac:dyDescent="0.25">
      <c r="A291" s="28" t="s">
        <v>159</v>
      </c>
      <c r="B291" s="29">
        <v>1</v>
      </c>
      <c r="C291" s="29">
        <v>1</v>
      </c>
      <c r="D291" s="29">
        <v>2</v>
      </c>
    </row>
    <row r="292" spans="1:4" x14ac:dyDescent="0.25">
      <c r="A292" s="28" t="s">
        <v>160</v>
      </c>
      <c r="B292" s="29">
        <v>1</v>
      </c>
      <c r="C292" s="29">
        <v>1</v>
      </c>
      <c r="D292" s="29">
        <v>2</v>
      </c>
    </row>
    <row r="293" spans="1:4" x14ac:dyDescent="0.25">
      <c r="A293" s="28" t="s">
        <v>464</v>
      </c>
      <c r="B293" s="29">
        <v>1</v>
      </c>
      <c r="C293" s="29"/>
      <c r="D293" s="29">
        <v>1</v>
      </c>
    </row>
    <row r="294" spans="1:4" x14ac:dyDescent="0.25">
      <c r="A294" s="28" t="s">
        <v>154</v>
      </c>
      <c r="B294" s="29">
        <v>1</v>
      </c>
      <c r="C294" s="29"/>
      <c r="D294" s="29">
        <v>1</v>
      </c>
    </row>
    <row r="295" spans="1:4" x14ac:dyDescent="0.25">
      <c r="A295" s="33" t="s">
        <v>161</v>
      </c>
      <c r="B295" s="34">
        <v>50</v>
      </c>
      <c r="C295" s="34">
        <v>97</v>
      </c>
      <c r="D295" s="34">
        <v>147</v>
      </c>
    </row>
    <row r="296" spans="1:4" x14ac:dyDescent="0.25">
      <c r="A296" s="28" t="s">
        <v>336</v>
      </c>
      <c r="B296" s="29"/>
      <c r="C296" s="29">
        <v>1</v>
      </c>
      <c r="D296" s="29">
        <v>1</v>
      </c>
    </row>
    <row r="297" spans="1:4" x14ac:dyDescent="0.25">
      <c r="A297" s="28" t="s">
        <v>475</v>
      </c>
      <c r="B297" s="29"/>
      <c r="C297" s="29">
        <v>8</v>
      </c>
      <c r="D297" s="29">
        <v>8</v>
      </c>
    </row>
    <row r="298" spans="1:4" x14ac:dyDescent="0.25">
      <c r="A298" s="28" t="s">
        <v>337</v>
      </c>
      <c r="B298" s="29">
        <v>3</v>
      </c>
      <c r="C298" s="29"/>
      <c r="D298" s="29">
        <v>3</v>
      </c>
    </row>
    <row r="299" spans="1:4" x14ac:dyDescent="0.25">
      <c r="A299" s="28" t="s">
        <v>162</v>
      </c>
      <c r="B299" s="29">
        <v>1</v>
      </c>
      <c r="C299" s="29">
        <v>3</v>
      </c>
      <c r="D299" s="29">
        <v>4</v>
      </c>
    </row>
    <row r="300" spans="1:4" x14ac:dyDescent="0.25">
      <c r="A300" s="28" t="s">
        <v>405</v>
      </c>
      <c r="B300" s="29"/>
      <c r="C300" s="29">
        <v>1</v>
      </c>
      <c r="D300" s="29">
        <v>1</v>
      </c>
    </row>
    <row r="301" spans="1:4" x14ac:dyDescent="0.25">
      <c r="A301" s="28" t="s">
        <v>163</v>
      </c>
      <c r="B301" s="29"/>
      <c r="C301" s="29">
        <v>5</v>
      </c>
      <c r="D301" s="29">
        <v>5</v>
      </c>
    </row>
    <row r="302" spans="1:4" x14ac:dyDescent="0.25">
      <c r="A302" s="28" t="s">
        <v>164</v>
      </c>
      <c r="B302" s="29"/>
      <c r="C302" s="29">
        <v>1</v>
      </c>
      <c r="D302" s="29">
        <v>1</v>
      </c>
    </row>
    <row r="303" spans="1:4" x14ac:dyDescent="0.25">
      <c r="A303" s="28" t="s">
        <v>491</v>
      </c>
      <c r="B303" s="29">
        <v>1</v>
      </c>
      <c r="C303" s="29"/>
      <c r="D303" s="29">
        <v>1</v>
      </c>
    </row>
    <row r="304" spans="1:4" x14ac:dyDescent="0.25">
      <c r="A304" s="28" t="s">
        <v>435</v>
      </c>
      <c r="B304" s="29"/>
      <c r="C304" s="29">
        <v>4</v>
      </c>
      <c r="D304" s="29">
        <v>4</v>
      </c>
    </row>
    <row r="305" spans="1:4" x14ac:dyDescent="0.25">
      <c r="A305" s="28" t="s">
        <v>165</v>
      </c>
      <c r="B305" s="29"/>
      <c r="C305" s="29">
        <v>10</v>
      </c>
      <c r="D305" s="29">
        <v>10</v>
      </c>
    </row>
    <row r="306" spans="1:4" x14ac:dyDescent="0.25">
      <c r="A306" s="28" t="s">
        <v>406</v>
      </c>
      <c r="B306" s="29">
        <v>1</v>
      </c>
      <c r="C306" s="29"/>
      <c r="D306" s="29">
        <v>1</v>
      </c>
    </row>
    <row r="307" spans="1:4" x14ac:dyDescent="0.25">
      <c r="A307" s="28" t="s">
        <v>338</v>
      </c>
      <c r="B307" s="29">
        <v>3</v>
      </c>
      <c r="C307" s="29"/>
      <c r="D307" s="29">
        <v>3</v>
      </c>
    </row>
    <row r="308" spans="1:4" x14ac:dyDescent="0.25">
      <c r="A308" s="28" t="s">
        <v>407</v>
      </c>
      <c r="B308" s="29">
        <v>1</v>
      </c>
      <c r="C308" s="29"/>
      <c r="D308" s="29">
        <v>1</v>
      </c>
    </row>
    <row r="309" spans="1:4" x14ac:dyDescent="0.25">
      <c r="A309" s="28" t="s">
        <v>465</v>
      </c>
      <c r="B309" s="29"/>
      <c r="C309" s="29">
        <v>2</v>
      </c>
      <c r="D309" s="29">
        <v>2</v>
      </c>
    </row>
    <row r="310" spans="1:4" x14ac:dyDescent="0.25">
      <c r="A310" s="28" t="s">
        <v>466</v>
      </c>
      <c r="B310" s="29"/>
      <c r="C310" s="29">
        <v>3</v>
      </c>
      <c r="D310" s="29">
        <v>3</v>
      </c>
    </row>
    <row r="311" spans="1:4" x14ac:dyDescent="0.25">
      <c r="A311" s="28" t="s">
        <v>166</v>
      </c>
      <c r="B311" s="29">
        <v>1</v>
      </c>
      <c r="C311" s="29">
        <v>1</v>
      </c>
      <c r="D311" s="29">
        <v>2</v>
      </c>
    </row>
    <row r="312" spans="1:4" x14ac:dyDescent="0.25">
      <c r="A312" s="28" t="s">
        <v>167</v>
      </c>
      <c r="B312" s="29">
        <v>1</v>
      </c>
      <c r="C312" s="29">
        <v>3</v>
      </c>
      <c r="D312" s="29">
        <v>4</v>
      </c>
    </row>
    <row r="313" spans="1:4" x14ac:dyDescent="0.25">
      <c r="A313" s="28" t="s">
        <v>324</v>
      </c>
      <c r="B313" s="29">
        <v>1</v>
      </c>
      <c r="C313" s="29">
        <v>1</v>
      </c>
      <c r="D313" s="29">
        <v>2</v>
      </c>
    </row>
    <row r="314" spans="1:4" x14ac:dyDescent="0.25">
      <c r="A314" s="28" t="s">
        <v>168</v>
      </c>
      <c r="B314" s="29"/>
      <c r="C314" s="29">
        <v>1</v>
      </c>
      <c r="D314" s="29">
        <v>1</v>
      </c>
    </row>
    <row r="315" spans="1:4" x14ac:dyDescent="0.25">
      <c r="A315" s="28" t="s">
        <v>472</v>
      </c>
      <c r="B315" s="29"/>
      <c r="C315" s="29">
        <v>1</v>
      </c>
      <c r="D315" s="29">
        <v>1</v>
      </c>
    </row>
    <row r="316" spans="1:4" x14ac:dyDescent="0.25">
      <c r="A316" s="28" t="s">
        <v>436</v>
      </c>
      <c r="B316" s="29"/>
      <c r="C316" s="29">
        <v>2</v>
      </c>
      <c r="D316" s="29">
        <v>2</v>
      </c>
    </row>
    <row r="317" spans="1:4" x14ac:dyDescent="0.25">
      <c r="A317" s="28" t="s">
        <v>272</v>
      </c>
      <c r="B317" s="29">
        <v>2</v>
      </c>
      <c r="C317" s="29">
        <v>8</v>
      </c>
      <c r="D317" s="29">
        <v>10</v>
      </c>
    </row>
    <row r="318" spans="1:4" x14ac:dyDescent="0.25">
      <c r="A318" s="28" t="s">
        <v>273</v>
      </c>
      <c r="B318" s="29">
        <v>17</v>
      </c>
      <c r="C318" s="29">
        <v>17</v>
      </c>
      <c r="D318" s="29">
        <v>34</v>
      </c>
    </row>
    <row r="319" spans="1:4" x14ac:dyDescent="0.25">
      <c r="A319" s="28" t="s">
        <v>492</v>
      </c>
      <c r="B319" s="29">
        <v>1</v>
      </c>
      <c r="C319" s="29"/>
      <c r="D319" s="29">
        <v>1</v>
      </c>
    </row>
    <row r="320" spans="1:4" x14ac:dyDescent="0.25">
      <c r="A320" s="28" t="s">
        <v>408</v>
      </c>
      <c r="B320" s="29"/>
      <c r="C320" s="29">
        <v>1</v>
      </c>
      <c r="D320" s="29">
        <v>1</v>
      </c>
    </row>
    <row r="321" spans="1:4" x14ac:dyDescent="0.25">
      <c r="A321" s="28" t="s">
        <v>409</v>
      </c>
      <c r="B321" s="29">
        <v>2</v>
      </c>
      <c r="C321" s="29"/>
      <c r="D321" s="29">
        <v>2</v>
      </c>
    </row>
    <row r="322" spans="1:4" x14ac:dyDescent="0.25">
      <c r="A322" s="28" t="s">
        <v>410</v>
      </c>
      <c r="B322" s="29">
        <v>4</v>
      </c>
      <c r="C322" s="29">
        <v>1</v>
      </c>
      <c r="D322" s="29">
        <v>5</v>
      </c>
    </row>
    <row r="323" spans="1:4" x14ac:dyDescent="0.25">
      <c r="A323" s="28" t="s">
        <v>493</v>
      </c>
      <c r="B323" s="29"/>
      <c r="C323" s="29">
        <v>1</v>
      </c>
      <c r="D323" s="29">
        <v>1</v>
      </c>
    </row>
    <row r="324" spans="1:4" x14ac:dyDescent="0.25">
      <c r="A324" s="28" t="s">
        <v>169</v>
      </c>
      <c r="B324" s="29">
        <v>1</v>
      </c>
      <c r="C324" s="29">
        <v>5</v>
      </c>
      <c r="D324" s="29">
        <v>6</v>
      </c>
    </row>
    <row r="325" spans="1:4" x14ac:dyDescent="0.25">
      <c r="A325" s="28" t="s">
        <v>494</v>
      </c>
      <c r="B325" s="29"/>
      <c r="C325" s="29">
        <v>1</v>
      </c>
      <c r="D325" s="29">
        <v>1</v>
      </c>
    </row>
    <row r="326" spans="1:4" x14ac:dyDescent="0.25">
      <c r="A326" s="28" t="s">
        <v>274</v>
      </c>
      <c r="B326" s="29">
        <v>1</v>
      </c>
      <c r="C326" s="29">
        <v>2</v>
      </c>
      <c r="D326" s="29">
        <v>3</v>
      </c>
    </row>
    <row r="327" spans="1:4" x14ac:dyDescent="0.25">
      <c r="A327" s="28" t="s">
        <v>495</v>
      </c>
      <c r="B327" s="29"/>
      <c r="C327" s="29">
        <v>3</v>
      </c>
      <c r="D327" s="29">
        <v>3</v>
      </c>
    </row>
    <row r="328" spans="1:4" x14ac:dyDescent="0.25">
      <c r="A328" s="28" t="s">
        <v>467</v>
      </c>
      <c r="B328" s="29">
        <v>1</v>
      </c>
      <c r="C328" s="29"/>
      <c r="D328" s="29">
        <v>1</v>
      </c>
    </row>
    <row r="329" spans="1:4" x14ac:dyDescent="0.25">
      <c r="A329" s="28" t="s">
        <v>381</v>
      </c>
      <c r="B329" s="29"/>
      <c r="C329" s="29">
        <v>1</v>
      </c>
      <c r="D329" s="29">
        <v>1</v>
      </c>
    </row>
    <row r="330" spans="1:4" x14ac:dyDescent="0.25">
      <c r="A330" s="28" t="s">
        <v>275</v>
      </c>
      <c r="B330" s="29">
        <v>1</v>
      </c>
      <c r="C330" s="29">
        <v>1</v>
      </c>
      <c r="D330" s="29">
        <v>2</v>
      </c>
    </row>
    <row r="331" spans="1:4" x14ac:dyDescent="0.25">
      <c r="A331" s="28" t="s">
        <v>276</v>
      </c>
      <c r="B331" s="29">
        <v>1</v>
      </c>
      <c r="C331" s="29"/>
      <c r="D331" s="29">
        <v>1</v>
      </c>
    </row>
    <row r="332" spans="1:4" x14ac:dyDescent="0.25">
      <c r="A332" s="28" t="s">
        <v>496</v>
      </c>
      <c r="B332" s="29"/>
      <c r="C332" s="29">
        <v>2</v>
      </c>
      <c r="D332" s="29">
        <v>2</v>
      </c>
    </row>
    <row r="333" spans="1:4" x14ac:dyDescent="0.25">
      <c r="A333" s="28" t="s">
        <v>453</v>
      </c>
      <c r="B333" s="29"/>
      <c r="C333" s="29">
        <v>1</v>
      </c>
      <c r="D333" s="29">
        <v>1</v>
      </c>
    </row>
    <row r="334" spans="1:4" x14ac:dyDescent="0.25">
      <c r="A334" s="28" t="s">
        <v>170</v>
      </c>
      <c r="B334" s="29"/>
      <c r="C334" s="29">
        <v>1</v>
      </c>
      <c r="D334" s="29">
        <v>1</v>
      </c>
    </row>
    <row r="335" spans="1:4" x14ac:dyDescent="0.25">
      <c r="A335" s="28" t="s">
        <v>473</v>
      </c>
      <c r="B335" s="29">
        <v>1</v>
      </c>
      <c r="C335" s="29">
        <v>1</v>
      </c>
      <c r="D335" s="29">
        <v>2</v>
      </c>
    </row>
    <row r="336" spans="1:4" x14ac:dyDescent="0.25">
      <c r="A336" s="28" t="s">
        <v>382</v>
      </c>
      <c r="B336" s="29"/>
      <c r="C336" s="29">
        <v>1</v>
      </c>
      <c r="D336" s="29">
        <v>1</v>
      </c>
    </row>
    <row r="337" spans="1:4" x14ac:dyDescent="0.25">
      <c r="A337" s="28" t="s">
        <v>497</v>
      </c>
      <c r="B337" s="29">
        <v>2</v>
      </c>
      <c r="C337" s="29">
        <v>1</v>
      </c>
      <c r="D337" s="29">
        <v>3</v>
      </c>
    </row>
    <row r="338" spans="1:4" x14ac:dyDescent="0.25">
      <c r="A338" s="28" t="s">
        <v>339</v>
      </c>
      <c r="B338" s="29">
        <v>1</v>
      </c>
      <c r="C338" s="29">
        <v>1</v>
      </c>
      <c r="D338" s="29">
        <v>2</v>
      </c>
    </row>
    <row r="339" spans="1:4" x14ac:dyDescent="0.25">
      <c r="A339" s="28" t="s">
        <v>411</v>
      </c>
      <c r="B339" s="29">
        <v>1</v>
      </c>
      <c r="C339" s="29"/>
      <c r="D339" s="29">
        <v>1</v>
      </c>
    </row>
    <row r="340" spans="1:4" x14ac:dyDescent="0.25">
      <c r="A340" s="28" t="s">
        <v>454</v>
      </c>
      <c r="B340" s="29">
        <v>1</v>
      </c>
      <c r="C340" s="29">
        <v>1</v>
      </c>
      <c r="D340" s="29">
        <v>2</v>
      </c>
    </row>
    <row r="341" spans="1:4" x14ac:dyDescent="0.25">
      <c r="A341" s="33" t="s">
        <v>277</v>
      </c>
      <c r="B341" s="34">
        <v>1</v>
      </c>
      <c r="C341" s="34">
        <v>15</v>
      </c>
      <c r="D341" s="34">
        <v>16</v>
      </c>
    </row>
    <row r="342" spans="1:4" x14ac:dyDescent="0.25">
      <c r="A342" s="28" t="s">
        <v>278</v>
      </c>
      <c r="B342" s="29">
        <v>1</v>
      </c>
      <c r="C342" s="29">
        <v>2</v>
      </c>
      <c r="D342" s="29">
        <v>3</v>
      </c>
    </row>
    <row r="343" spans="1:4" x14ac:dyDescent="0.25">
      <c r="A343" s="28" t="s">
        <v>279</v>
      </c>
      <c r="B343" s="29"/>
      <c r="C343" s="29">
        <v>12</v>
      </c>
      <c r="D343" s="29">
        <v>12</v>
      </c>
    </row>
    <row r="344" spans="1:4" x14ac:dyDescent="0.25">
      <c r="A344" s="28" t="s">
        <v>437</v>
      </c>
      <c r="B344" s="29"/>
      <c r="C344" s="29">
        <v>1</v>
      </c>
      <c r="D344" s="29">
        <v>1</v>
      </c>
    </row>
    <row r="345" spans="1:4" x14ac:dyDescent="0.25">
      <c r="A345" s="33" t="s">
        <v>171</v>
      </c>
      <c r="B345" s="34">
        <v>36</v>
      </c>
      <c r="C345" s="34">
        <v>63</v>
      </c>
      <c r="D345" s="34">
        <v>99</v>
      </c>
    </row>
    <row r="346" spans="1:4" x14ac:dyDescent="0.25">
      <c r="A346" s="28" t="s">
        <v>172</v>
      </c>
      <c r="B346" s="29">
        <v>2</v>
      </c>
      <c r="C346" s="29">
        <v>7</v>
      </c>
      <c r="D346" s="29">
        <v>9</v>
      </c>
    </row>
    <row r="347" spans="1:4" x14ac:dyDescent="0.25">
      <c r="A347" s="28" t="s">
        <v>173</v>
      </c>
      <c r="B347" s="29"/>
      <c r="C347" s="29">
        <v>4</v>
      </c>
      <c r="D347" s="29">
        <v>4</v>
      </c>
    </row>
    <row r="348" spans="1:4" x14ac:dyDescent="0.25">
      <c r="A348" s="28" t="s">
        <v>438</v>
      </c>
      <c r="B348" s="29">
        <v>4</v>
      </c>
      <c r="C348" s="29"/>
      <c r="D348" s="29">
        <v>4</v>
      </c>
    </row>
    <row r="349" spans="1:4" x14ac:dyDescent="0.25">
      <c r="A349" s="28" t="s">
        <v>174</v>
      </c>
      <c r="B349" s="29">
        <v>1</v>
      </c>
      <c r="C349" s="29">
        <v>7</v>
      </c>
      <c r="D349" s="29">
        <v>8</v>
      </c>
    </row>
    <row r="350" spans="1:4" x14ac:dyDescent="0.25">
      <c r="A350" s="28" t="s">
        <v>116</v>
      </c>
      <c r="B350" s="29">
        <v>2</v>
      </c>
      <c r="C350" s="29">
        <v>3</v>
      </c>
      <c r="D350" s="29">
        <v>5</v>
      </c>
    </row>
    <row r="351" spans="1:4" x14ac:dyDescent="0.25">
      <c r="A351" s="28" t="s">
        <v>175</v>
      </c>
      <c r="B351" s="29">
        <v>5</v>
      </c>
      <c r="C351" s="29">
        <v>7</v>
      </c>
      <c r="D351" s="29">
        <v>12</v>
      </c>
    </row>
    <row r="352" spans="1:4" x14ac:dyDescent="0.25">
      <c r="A352" s="28" t="s">
        <v>176</v>
      </c>
      <c r="B352" s="29">
        <v>4</v>
      </c>
      <c r="C352" s="29">
        <v>8</v>
      </c>
      <c r="D352" s="29">
        <v>12</v>
      </c>
    </row>
    <row r="353" spans="1:4" x14ac:dyDescent="0.25">
      <c r="A353" s="28" t="s">
        <v>177</v>
      </c>
      <c r="B353" s="29">
        <v>3</v>
      </c>
      <c r="C353" s="29">
        <v>4</v>
      </c>
      <c r="D353" s="29">
        <v>7</v>
      </c>
    </row>
    <row r="354" spans="1:4" x14ac:dyDescent="0.25">
      <c r="A354" s="28" t="s">
        <v>178</v>
      </c>
      <c r="B354" s="29">
        <v>2</v>
      </c>
      <c r="C354" s="29">
        <v>8</v>
      </c>
      <c r="D354" s="29">
        <v>10</v>
      </c>
    </row>
    <row r="355" spans="1:4" x14ac:dyDescent="0.25">
      <c r="A355" s="28" t="s">
        <v>179</v>
      </c>
      <c r="B355" s="29">
        <v>4</v>
      </c>
      <c r="C355" s="29">
        <v>2</v>
      </c>
      <c r="D355" s="29">
        <v>6</v>
      </c>
    </row>
    <row r="356" spans="1:4" x14ac:dyDescent="0.25">
      <c r="A356" s="28" t="s">
        <v>155</v>
      </c>
      <c r="B356" s="29">
        <v>1</v>
      </c>
      <c r="C356" s="29">
        <v>5</v>
      </c>
      <c r="D356" s="29">
        <v>6</v>
      </c>
    </row>
    <row r="357" spans="1:4" x14ac:dyDescent="0.25">
      <c r="A357" s="28" t="s">
        <v>180</v>
      </c>
      <c r="B357" s="29">
        <v>4</v>
      </c>
      <c r="C357" s="29">
        <v>1</v>
      </c>
      <c r="D357" s="29">
        <v>5</v>
      </c>
    </row>
    <row r="358" spans="1:4" x14ac:dyDescent="0.25">
      <c r="A358" s="28" t="s">
        <v>280</v>
      </c>
      <c r="B358" s="29">
        <v>2</v>
      </c>
      <c r="C358" s="29">
        <v>5</v>
      </c>
      <c r="D358" s="29">
        <v>7</v>
      </c>
    </row>
    <row r="359" spans="1:4" x14ac:dyDescent="0.25">
      <c r="A359" s="28" t="s">
        <v>439</v>
      </c>
      <c r="B359" s="29">
        <v>2</v>
      </c>
      <c r="C359" s="29">
        <v>2</v>
      </c>
      <c r="D359" s="29">
        <v>4</v>
      </c>
    </row>
    <row r="360" spans="1:4" x14ac:dyDescent="0.25">
      <c r="A360" s="33" t="s">
        <v>24</v>
      </c>
      <c r="B360" s="34">
        <v>141</v>
      </c>
      <c r="C360" s="34">
        <v>132</v>
      </c>
      <c r="D360" s="34">
        <v>273</v>
      </c>
    </row>
    <row r="361" spans="1:4" x14ac:dyDescent="0.25">
      <c r="A361" s="28" t="s">
        <v>498</v>
      </c>
      <c r="B361" s="29"/>
      <c r="C361" s="29">
        <v>1</v>
      </c>
      <c r="D361" s="29">
        <v>1</v>
      </c>
    </row>
    <row r="362" spans="1:4" x14ac:dyDescent="0.25">
      <c r="A362" s="28" t="s">
        <v>181</v>
      </c>
      <c r="B362" s="29"/>
      <c r="C362" s="29">
        <v>4</v>
      </c>
      <c r="D362" s="29">
        <v>4</v>
      </c>
    </row>
    <row r="363" spans="1:4" x14ac:dyDescent="0.25">
      <c r="A363" s="28" t="s">
        <v>281</v>
      </c>
      <c r="B363" s="29"/>
      <c r="C363" s="29">
        <v>3</v>
      </c>
      <c r="D363" s="29">
        <v>3</v>
      </c>
    </row>
    <row r="364" spans="1:4" x14ac:dyDescent="0.25">
      <c r="A364" s="28" t="s">
        <v>383</v>
      </c>
      <c r="B364" s="29"/>
      <c r="C364" s="29">
        <v>1</v>
      </c>
      <c r="D364" s="29">
        <v>1</v>
      </c>
    </row>
    <row r="365" spans="1:4" x14ac:dyDescent="0.25">
      <c r="A365" s="28" t="s">
        <v>313</v>
      </c>
      <c r="B365" s="29">
        <v>1</v>
      </c>
      <c r="C365" s="29">
        <v>1</v>
      </c>
      <c r="D365" s="29">
        <v>2</v>
      </c>
    </row>
    <row r="366" spans="1:4" x14ac:dyDescent="0.25">
      <c r="A366" s="28" t="s">
        <v>384</v>
      </c>
      <c r="B366" s="29"/>
      <c r="C366" s="29">
        <v>4</v>
      </c>
      <c r="D366" s="29">
        <v>4</v>
      </c>
    </row>
    <row r="367" spans="1:4" x14ac:dyDescent="0.25">
      <c r="A367" s="28" t="s">
        <v>499</v>
      </c>
      <c r="B367" s="29"/>
      <c r="C367" s="29">
        <v>1</v>
      </c>
      <c r="D367" s="29">
        <v>1</v>
      </c>
    </row>
    <row r="368" spans="1:4" x14ac:dyDescent="0.25">
      <c r="A368" s="28" t="s">
        <v>385</v>
      </c>
      <c r="B368" s="29"/>
      <c r="C368" s="29">
        <v>2</v>
      </c>
      <c r="D368" s="29">
        <v>2</v>
      </c>
    </row>
    <row r="369" spans="1:4" x14ac:dyDescent="0.25">
      <c r="A369" s="28" t="s">
        <v>400</v>
      </c>
      <c r="B369" s="29">
        <v>2</v>
      </c>
      <c r="C369" s="29">
        <v>2</v>
      </c>
      <c r="D369" s="29">
        <v>4</v>
      </c>
    </row>
    <row r="370" spans="1:4" x14ac:dyDescent="0.25">
      <c r="A370" s="28" t="s">
        <v>314</v>
      </c>
      <c r="B370" s="29">
        <v>1</v>
      </c>
      <c r="C370" s="29">
        <v>1</v>
      </c>
      <c r="D370" s="29">
        <v>2</v>
      </c>
    </row>
    <row r="371" spans="1:4" x14ac:dyDescent="0.25">
      <c r="A371" s="28" t="s">
        <v>182</v>
      </c>
      <c r="B371" s="29">
        <v>1</v>
      </c>
      <c r="C371" s="29">
        <v>1</v>
      </c>
      <c r="D371" s="29">
        <v>2</v>
      </c>
    </row>
    <row r="372" spans="1:4" x14ac:dyDescent="0.25">
      <c r="A372" s="28" t="s">
        <v>386</v>
      </c>
      <c r="B372" s="29"/>
      <c r="C372" s="29">
        <v>1</v>
      </c>
      <c r="D372" s="29">
        <v>1</v>
      </c>
    </row>
    <row r="373" spans="1:4" x14ac:dyDescent="0.25">
      <c r="A373" s="28" t="s">
        <v>412</v>
      </c>
      <c r="B373" s="29"/>
      <c r="C373" s="29">
        <v>2</v>
      </c>
      <c r="D373" s="29">
        <v>2</v>
      </c>
    </row>
    <row r="374" spans="1:4" x14ac:dyDescent="0.25">
      <c r="A374" s="28" t="s">
        <v>399</v>
      </c>
      <c r="B374" s="29">
        <v>1</v>
      </c>
      <c r="C374" s="29"/>
      <c r="D374" s="29">
        <v>1</v>
      </c>
    </row>
    <row r="375" spans="1:4" x14ac:dyDescent="0.25">
      <c r="A375" s="28" t="s">
        <v>183</v>
      </c>
      <c r="B375" s="29">
        <v>4</v>
      </c>
      <c r="C375" s="29">
        <v>1</v>
      </c>
      <c r="D375" s="29">
        <v>5</v>
      </c>
    </row>
    <row r="376" spans="1:4" x14ac:dyDescent="0.25">
      <c r="A376" s="28" t="s">
        <v>184</v>
      </c>
      <c r="B376" s="29">
        <v>2</v>
      </c>
      <c r="C376" s="29">
        <v>3</v>
      </c>
      <c r="D376" s="29">
        <v>5</v>
      </c>
    </row>
    <row r="377" spans="1:4" x14ac:dyDescent="0.25">
      <c r="A377" s="28" t="s">
        <v>500</v>
      </c>
      <c r="B377" s="29"/>
      <c r="C377" s="29">
        <v>1</v>
      </c>
      <c r="D377" s="29">
        <v>1</v>
      </c>
    </row>
    <row r="378" spans="1:4" x14ac:dyDescent="0.25">
      <c r="A378" s="28" t="s">
        <v>185</v>
      </c>
      <c r="B378" s="29">
        <v>2</v>
      </c>
      <c r="C378" s="29">
        <v>1</v>
      </c>
      <c r="D378" s="29">
        <v>3</v>
      </c>
    </row>
    <row r="379" spans="1:4" x14ac:dyDescent="0.25">
      <c r="A379" s="28" t="s">
        <v>186</v>
      </c>
      <c r="B379" s="29">
        <v>4</v>
      </c>
      <c r="C379" s="29">
        <v>2</v>
      </c>
      <c r="D379" s="29">
        <v>6</v>
      </c>
    </row>
    <row r="380" spans="1:4" x14ac:dyDescent="0.25">
      <c r="A380" s="28" t="s">
        <v>282</v>
      </c>
      <c r="B380" s="29">
        <v>18</v>
      </c>
      <c r="C380" s="29">
        <v>13</v>
      </c>
      <c r="D380" s="29">
        <v>31</v>
      </c>
    </row>
    <row r="381" spans="1:4" x14ac:dyDescent="0.25">
      <c r="A381" s="28" t="s">
        <v>283</v>
      </c>
      <c r="B381" s="29">
        <v>1</v>
      </c>
      <c r="C381" s="29"/>
      <c r="D381" s="29">
        <v>1</v>
      </c>
    </row>
    <row r="382" spans="1:4" x14ac:dyDescent="0.25">
      <c r="A382" s="28" t="s">
        <v>187</v>
      </c>
      <c r="B382" s="29">
        <v>4</v>
      </c>
      <c r="C382" s="29">
        <v>2</v>
      </c>
      <c r="D382" s="29">
        <v>6</v>
      </c>
    </row>
    <row r="383" spans="1:4" x14ac:dyDescent="0.25">
      <c r="A383" s="28" t="s">
        <v>315</v>
      </c>
      <c r="B383" s="29">
        <v>1</v>
      </c>
      <c r="C383" s="29">
        <v>1</v>
      </c>
      <c r="D383" s="29">
        <v>2</v>
      </c>
    </row>
    <row r="384" spans="1:4" x14ac:dyDescent="0.25">
      <c r="A384" s="28" t="s">
        <v>501</v>
      </c>
      <c r="B384" s="29"/>
      <c r="C384" s="29">
        <v>1</v>
      </c>
      <c r="D384" s="29">
        <v>1</v>
      </c>
    </row>
    <row r="385" spans="1:4" x14ac:dyDescent="0.25">
      <c r="A385" s="28" t="s">
        <v>340</v>
      </c>
      <c r="B385" s="29"/>
      <c r="C385" s="29">
        <v>1</v>
      </c>
      <c r="D385" s="29">
        <v>1</v>
      </c>
    </row>
    <row r="386" spans="1:4" x14ac:dyDescent="0.25">
      <c r="A386" s="28" t="s">
        <v>476</v>
      </c>
      <c r="B386" s="29"/>
      <c r="C386" s="29">
        <v>1</v>
      </c>
      <c r="D386" s="29">
        <v>1</v>
      </c>
    </row>
    <row r="387" spans="1:4" x14ac:dyDescent="0.25">
      <c r="A387" s="28" t="s">
        <v>413</v>
      </c>
      <c r="B387" s="29">
        <v>1</v>
      </c>
      <c r="C387" s="29">
        <v>1</v>
      </c>
      <c r="D387" s="29">
        <v>2</v>
      </c>
    </row>
    <row r="388" spans="1:4" x14ac:dyDescent="0.25">
      <c r="A388" s="28" t="s">
        <v>477</v>
      </c>
      <c r="B388" s="29">
        <v>1</v>
      </c>
      <c r="C388" s="29">
        <v>1</v>
      </c>
      <c r="D388" s="29">
        <v>2</v>
      </c>
    </row>
    <row r="389" spans="1:4" x14ac:dyDescent="0.25">
      <c r="A389" s="28" t="s">
        <v>414</v>
      </c>
      <c r="B389" s="29">
        <v>1</v>
      </c>
      <c r="C389" s="29">
        <v>1</v>
      </c>
      <c r="D389" s="29">
        <v>2</v>
      </c>
    </row>
    <row r="390" spans="1:4" x14ac:dyDescent="0.25">
      <c r="A390" s="28" t="s">
        <v>387</v>
      </c>
      <c r="B390" s="29">
        <v>1</v>
      </c>
      <c r="C390" s="29"/>
      <c r="D390" s="29">
        <v>1</v>
      </c>
    </row>
    <row r="391" spans="1:4" x14ac:dyDescent="0.25">
      <c r="A391" s="28" t="s">
        <v>341</v>
      </c>
      <c r="B391" s="29">
        <v>1</v>
      </c>
      <c r="C391" s="29"/>
      <c r="D391" s="29">
        <v>1</v>
      </c>
    </row>
    <row r="392" spans="1:4" x14ac:dyDescent="0.25">
      <c r="A392" s="28" t="s">
        <v>188</v>
      </c>
      <c r="B392" s="29">
        <v>4</v>
      </c>
      <c r="C392" s="29">
        <v>6</v>
      </c>
      <c r="D392" s="29">
        <v>10</v>
      </c>
    </row>
    <row r="393" spans="1:4" x14ac:dyDescent="0.25">
      <c r="A393" s="28" t="s">
        <v>284</v>
      </c>
      <c r="B393" s="29">
        <v>7</v>
      </c>
      <c r="C393" s="29">
        <v>6</v>
      </c>
      <c r="D393" s="29">
        <v>13</v>
      </c>
    </row>
    <row r="394" spans="1:4" x14ac:dyDescent="0.25">
      <c r="A394" s="28" t="s">
        <v>316</v>
      </c>
      <c r="B394" s="29">
        <v>5</v>
      </c>
      <c r="C394" s="29">
        <v>3</v>
      </c>
      <c r="D394" s="29">
        <v>8</v>
      </c>
    </row>
    <row r="395" spans="1:4" x14ac:dyDescent="0.25">
      <c r="A395" s="28" t="s">
        <v>317</v>
      </c>
      <c r="B395" s="29">
        <v>4</v>
      </c>
      <c r="C395" s="29">
        <v>3</v>
      </c>
      <c r="D395" s="29">
        <v>7</v>
      </c>
    </row>
    <row r="396" spans="1:4" x14ac:dyDescent="0.25">
      <c r="A396" s="28" t="s">
        <v>455</v>
      </c>
      <c r="B396" s="29"/>
      <c r="C396" s="29">
        <v>1</v>
      </c>
      <c r="D396" s="29">
        <v>1</v>
      </c>
    </row>
    <row r="397" spans="1:4" x14ac:dyDescent="0.25">
      <c r="A397" s="28" t="s">
        <v>285</v>
      </c>
      <c r="B397" s="29">
        <v>1</v>
      </c>
      <c r="C397" s="29"/>
      <c r="D397" s="29">
        <v>1</v>
      </c>
    </row>
    <row r="398" spans="1:4" x14ac:dyDescent="0.25">
      <c r="A398" s="28" t="s">
        <v>440</v>
      </c>
      <c r="B398" s="29">
        <v>2</v>
      </c>
      <c r="C398" s="29">
        <v>3</v>
      </c>
      <c r="D398" s="29">
        <v>5</v>
      </c>
    </row>
    <row r="399" spans="1:4" x14ac:dyDescent="0.25">
      <c r="A399" s="28" t="s">
        <v>189</v>
      </c>
      <c r="B399" s="29">
        <v>1</v>
      </c>
      <c r="C399" s="29"/>
      <c r="D399" s="29">
        <v>1</v>
      </c>
    </row>
    <row r="400" spans="1:4" x14ac:dyDescent="0.25">
      <c r="A400" s="28" t="s">
        <v>441</v>
      </c>
      <c r="B400" s="29">
        <v>2</v>
      </c>
      <c r="C400" s="29">
        <v>3</v>
      </c>
      <c r="D400" s="29">
        <v>5</v>
      </c>
    </row>
    <row r="401" spans="1:4" x14ac:dyDescent="0.25">
      <c r="A401" s="28" t="s">
        <v>190</v>
      </c>
      <c r="B401" s="29">
        <v>2</v>
      </c>
      <c r="C401" s="29">
        <v>1</v>
      </c>
      <c r="D401" s="29">
        <v>3</v>
      </c>
    </row>
    <row r="402" spans="1:4" x14ac:dyDescent="0.25">
      <c r="A402" s="28" t="s">
        <v>286</v>
      </c>
      <c r="B402" s="29">
        <v>10</v>
      </c>
      <c r="C402" s="29">
        <v>4</v>
      </c>
      <c r="D402" s="29">
        <v>14</v>
      </c>
    </row>
    <row r="403" spans="1:4" x14ac:dyDescent="0.25">
      <c r="A403" s="28" t="s">
        <v>442</v>
      </c>
      <c r="B403" s="29">
        <v>2</v>
      </c>
      <c r="C403" s="29"/>
      <c r="D403" s="29">
        <v>2</v>
      </c>
    </row>
    <row r="404" spans="1:4" x14ac:dyDescent="0.25">
      <c r="A404" s="28" t="s">
        <v>287</v>
      </c>
      <c r="B404" s="29">
        <v>1</v>
      </c>
      <c r="C404" s="29">
        <v>5</v>
      </c>
      <c r="D404" s="29">
        <v>6</v>
      </c>
    </row>
    <row r="405" spans="1:4" x14ac:dyDescent="0.25">
      <c r="A405" s="28" t="s">
        <v>470</v>
      </c>
      <c r="B405" s="29">
        <v>2</v>
      </c>
      <c r="C405" s="29"/>
      <c r="D405" s="29">
        <v>2</v>
      </c>
    </row>
    <row r="406" spans="1:4" x14ac:dyDescent="0.25">
      <c r="A406" s="28" t="s">
        <v>388</v>
      </c>
      <c r="B406" s="29">
        <v>1</v>
      </c>
      <c r="C406" s="29"/>
      <c r="D406" s="29">
        <v>1</v>
      </c>
    </row>
    <row r="407" spans="1:4" x14ac:dyDescent="0.25">
      <c r="A407" s="28" t="s">
        <v>288</v>
      </c>
      <c r="B407" s="29">
        <v>1</v>
      </c>
      <c r="C407" s="29">
        <v>17</v>
      </c>
      <c r="D407" s="29">
        <v>18</v>
      </c>
    </row>
    <row r="408" spans="1:4" x14ac:dyDescent="0.25">
      <c r="A408" s="28" t="s">
        <v>401</v>
      </c>
      <c r="B408" s="29"/>
      <c r="C408" s="29">
        <v>1</v>
      </c>
      <c r="D408" s="29">
        <v>1</v>
      </c>
    </row>
    <row r="409" spans="1:4" x14ac:dyDescent="0.25">
      <c r="A409" s="28" t="s">
        <v>289</v>
      </c>
      <c r="B409" s="29"/>
      <c r="C409" s="29">
        <v>3</v>
      </c>
      <c r="D409" s="29">
        <v>3</v>
      </c>
    </row>
    <row r="410" spans="1:4" x14ac:dyDescent="0.25">
      <c r="A410" s="28" t="s">
        <v>25</v>
      </c>
      <c r="B410" s="29">
        <v>5</v>
      </c>
      <c r="C410" s="29"/>
      <c r="D410" s="29">
        <v>5</v>
      </c>
    </row>
    <row r="411" spans="1:4" x14ac:dyDescent="0.25">
      <c r="A411" s="28" t="s">
        <v>191</v>
      </c>
      <c r="B411" s="29">
        <v>14</v>
      </c>
      <c r="C411" s="29">
        <v>6</v>
      </c>
      <c r="D411" s="29">
        <v>20</v>
      </c>
    </row>
    <row r="412" spans="1:4" x14ac:dyDescent="0.25">
      <c r="A412" s="28" t="s">
        <v>327</v>
      </c>
      <c r="B412" s="29"/>
      <c r="C412" s="29">
        <v>1</v>
      </c>
      <c r="D412" s="29">
        <v>1</v>
      </c>
    </row>
    <row r="413" spans="1:4" x14ac:dyDescent="0.25">
      <c r="A413" s="28" t="s">
        <v>192</v>
      </c>
      <c r="B413" s="29">
        <v>1</v>
      </c>
      <c r="C413" s="29">
        <v>4</v>
      </c>
      <c r="D413" s="29">
        <v>5</v>
      </c>
    </row>
    <row r="414" spans="1:4" x14ac:dyDescent="0.25">
      <c r="A414" s="28" t="s">
        <v>342</v>
      </c>
      <c r="B414" s="29">
        <v>1</v>
      </c>
      <c r="C414" s="29"/>
      <c r="D414" s="29">
        <v>1</v>
      </c>
    </row>
    <row r="415" spans="1:4" x14ac:dyDescent="0.25">
      <c r="A415" s="28" t="s">
        <v>193</v>
      </c>
      <c r="B415" s="29">
        <v>1</v>
      </c>
      <c r="C415" s="29">
        <v>1</v>
      </c>
      <c r="D415" s="29">
        <v>2</v>
      </c>
    </row>
    <row r="416" spans="1:4" x14ac:dyDescent="0.25">
      <c r="A416" s="28" t="s">
        <v>318</v>
      </c>
      <c r="B416" s="29">
        <v>1</v>
      </c>
      <c r="C416" s="29">
        <v>1</v>
      </c>
      <c r="D416" s="29">
        <v>2</v>
      </c>
    </row>
    <row r="417" spans="1:4" x14ac:dyDescent="0.25">
      <c r="A417" s="28" t="s">
        <v>194</v>
      </c>
      <c r="B417" s="29"/>
      <c r="C417" s="29">
        <v>1</v>
      </c>
      <c r="D417" s="29">
        <v>1</v>
      </c>
    </row>
    <row r="418" spans="1:4" x14ac:dyDescent="0.25">
      <c r="A418" s="28" t="s">
        <v>290</v>
      </c>
      <c r="B418" s="29">
        <v>15</v>
      </c>
      <c r="C418" s="29">
        <v>7</v>
      </c>
      <c r="D418" s="29">
        <v>22</v>
      </c>
    </row>
    <row r="419" spans="1:4" x14ac:dyDescent="0.25">
      <c r="A419" s="28" t="s">
        <v>389</v>
      </c>
      <c r="B419" s="29">
        <v>5</v>
      </c>
      <c r="C419" s="29">
        <v>1</v>
      </c>
      <c r="D419" s="29">
        <v>6</v>
      </c>
    </row>
    <row r="420" spans="1:4" x14ac:dyDescent="0.25">
      <c r="A420" s="28" t="s">
        <v>195</v>
      </c>
      <c r="B420" s="29">
        <v>6</v>
      </c>
      <c r="C420" s="29"/>
      <c r="D420" s="29">
        <v>6</v>
      </c>
    </row>
    <row r="421" spans="1:4" x14ac:dyDescent="0.25">
      <c r="A421" s="33" t="s">
        <v>196</v>
      </c>
      <c r="B421" s="34">
        <v>24</v>
      </c>
      <c r="C421" s="34">
        <v>24</v>
      </c>
      <c r="D421" s="34">
        <v>48</v>
      </c>
    </row>
    <row r="422" spans="1:4" x14ac:dyDescent="0.25">
      <c r="A422" s="28" t="s">
        <v>153</v>
      </c>
      <c r="B422" s="29"/>
      <c r="C422" s="29">
        <v>2</v>
      </c>
      <c r="D422" s="29">
        <v>2</v>
      </c>
    </row>
    <row r="423" spans="1:4" x14ac:dyDescent="0.25">
      <c r="A423" s="28" t="s">
        <v>291</v>
      </c>
      <c r="B423" s="29">
        <v>3</v>
      </c>
      <c r="C423" s="29">
        <v>1</v>
      </c>
      <c r="D423" s="29">
        <v>4</v>
      </c>
    </row>
    <row r="424" spans="1:4" x14ac:dyDescent="0.25">
      <c r="A424" s="28" t="s">
        <v>69</v>
      </c>
      <c r="B424" s="29"/>
      <c r="C424" s="29">
        <v>8</v>
      </c>
      <c r="D424" s="29">
        <v>8</v>
      </c>
    </row>
    <row r="425" spans="1:4" x14ac:dyDescent="0.25">
      <c r="A425" s="28" t="s">
        <v>292</v>
      </c>
      <c r="B425" s="29"/>
      <c r="C425" s="29">
        <v>3</v>
      </c>
      <c r="D425" s="29">
        <v>3</v>
      </c>
    </row>
    <row r="426" spans="1:4" x14ac:dyDescent="0.25">
      <c r="A426" s="28" t="s">
        <v>72</v>
      </c>
      <c r="B426" s="29">
        <v>1</v>
      </c>
      <c r="C426" s="29">
        <v>1</v>
      </c>
      <c r="D426" s="29">
        <v>2</v>
      </c>
    </row>
    <row r="427" spans="1:4" x14ac:dyDescent="0.25">
      <c r="A427" s="28" t="s">
        <v>293</v>
      </c>
      <c r="B427" s="29">
        <v>1</v>
      </c>
      <c r="C427" s="29"/>
      <c r="D427" s="29">
        <v>1</v>
      </c>
    </row>
    <row r="428" spans="1:4" x14ac:dyDescent="0.25">
      <c r="A428" s="28" t="s">
        <v>197</v>
      </c>
      <c r="B428" s="29">
        <v>2</v>
      </c>
      <c r="C428" s="29">
        <v>3</v>
      </c>
      <c r="D428" s="29">
        <v>5</v>
      </c>
    </row>
    <row r="429" spans="1:4" x14ac:dyDescent="0.25">
      <c r="A429" s="28" t="s">
        <v>294</v>
      </c>
      <c r="B429" s="29">
        <v>3</v>
      </c>
      <c r="C429" s="29">
        <v>1</v>
      </c>
      <c r="D429" s="29">
        <v>4</v>
      </c>
    </row>
    <row r="430" spans="1:4" x14ac:dyDescent="0.25">
      <c r="A430" s="28" t="s">
        <v>198</v>
      </c>
      <c r="B430" s="29">
        <v>2</v>
      </c>
      <c r="C430" s="29">
        <v>3</v>
      </c>
      <c r="D430" s="29">
        <v>5</v>
      </c>
    </row>
    <row r="431" spans="1:4" x14ac:dyDescent="0.25">
      <c r="A431" s="28" t="s">
        <v>295</v>
      </c>
      <c r="B431" s="29">
        <v>1</v>
      </c>
      <c r="C431" s="29"/>
      <c r="D431" s="29">
        <v>1</v>
      </c>
    </row>
    <row r="432" spans="1:4" x14ac:dyDescent="0.25">
      <c r="A432" s="28" t="s">
        <v>29</v>
      </c>
      <c r="B432" s="29">
        <v>10</v>
      </c>
      <c r="C432" s="29">
        <v>1</v>
      </c>
      <c r="D432" s="29">
        <v>11</v>
      </c>
    </row>
    <row r="433" spans="1:4" x14ac:dyDescent="0.25">
      <c r="A433" s="28" t="s">
        <v>271</v>
      </c>
      <c r="B433" s="29">
        <v>1</v>
      </c>
      <c r="C433" s="29">
        <v>1</v>
      </c>
      <c r="D433" s="29">
        <v>2</v>
      </c>
    </row>
    <row r="434" spans="1:4" x14ac:dyDescent="0.25">
      <c r="A434" s="33" t="s">
        <v>199</v>
      </c>
      <c r="B434" s="34">
        <v>7</v>
      </c>
      <c r="C434" s="34">
        <v>1</v>
      </c>
      <c r="D434" s="34">
        <v>8</v>
      </c>
    </row>
    <row r="435" spans="1:4" x14ac:dyDescent="0.25">
      <c r="A435" s="28" t="s">
        <v>347</v>
      </c>
      <c r="B435" s="29">
        <v>3</v>
      </c>
      <c r="C435" s="29"/>
      <c r="D435" s="29">
        <v>3</v>
      </c>
    </row>
    <row r="436" spans="1:4" x14ac:dyDescent="0.25">
      <c r="A436" s="28" t="s">
        <v>390</v>
      </c>
      <c r="B436" s="29">
        <v>2</v>
      </c>
      <c r="C436" s="29"/>
      <c r="D436" s="29">
        <v>2</v>
      </c>
    </row>
    <row r="437" spans="1:4" x14ac:dyDescent="0.25">
      <c r="A437" s="28" t="s">
        <v>296</v>
      </c>
      <c r="B437" s="29">
        <v>1</v>
      </c>
      <c r="C437" s="29">
        <v>1</v>
      </c>
      <c r="D437" s="29">
        <v>2</v>
      </c>
    </row>
    <row r="438" spans="1:4" x14ac:dyDescent="0.25">
      <c r="A438" s="28" t="s">
        <v>297</v>
      </c>
      <c r="B438" s="29">
        <v>1</v>
      </c>
      <c r="C438" s="29"/>
      <c r="D438" s="29">
        <v>1</v>
      </c>
    </row>
    <row r="439" spans="1:4" x14ac:dyDescent="0.25">
      <c r="A439" s="33" t="s">
        <v>200</v>
      </c>
      <c r="B439" s="34">
        <v>38</v>
      </c>
      <c r="C439" s="34">
        <v>21</v>
      </c>
      <c r="D439" s="34">
        <v>59</v>
      </c>
    </row>
    <row r="440" spans="1:4" x14ac:dyDescent="0.25">
      <c r="A440" s="28" t="s">
        <v>159</v>
      </c>
      <c r="B440" s="29">
        <v>2</v>
      </c>
      <c r="C440" s="29"/>
      <c r="D440" s="29">
        <v>2</v>
      </c>
    </row>
    <row r="441" spans="1:4" x14ac:dyDescent="0.25">
      <c r="A441" s="28" t="s">
        <v>391</v>
      </c>
      <c r="B441" s="29">
        <v>6</v>
      </c>
      <c r="C441" s="29">
        <v>1</v>
      </c>
      <c r="D441" s="29">
        <v>7</v>
      </c>
    </row>
    <row r="442" spans="1:4" x14ac:dyDescent="0.25">
      <c r="A442" s="28" t="s">
        <v>70</v>
      </c>
      <c r="B442" s="29">
        <v>4</v>
      </c>
      <c r="C442" s="29">
        <v>1</v>
      </c>
      <c r="D442" s="29">
        <v>5</v>
      </c>
    </row>
    <row r="443" spans="1:4" x14ac:dyDescent="0.25">
      <c r="A443" s="28" t="s">
        <v>298</v>
      </c>
      <c r="B443" s="29">
        <v>3</v>
      </c>
      <c r="C443" s="29"/>
      <c r="D443" s="29">
        <v>3</v>
      </c>
    </row>
    <row r="444" spans="1:4" x14ac:dyDescent="0.25">
      <c r="A444" s="28" t="s">
        <v>299</v>
      </c>
      <c r="B444" s="29">
        <v>1</v>
      </c>
      <c r="C444" s="29"/>
      <c r="D444" s="29">
        <v>1</v>
      </c>
    </row>
    <row r="445" spans="1:4" x14ac:dyDescent="0.25">
      <c r="A445" s="28" t="s">
        <v>392</v>
      </c>
      <c r="B445" s="29"/>
      <c r="C445" s="29">
        <v>2</v>
      </c>
      <c r="D445" s="29">
        <v>2</v>
      </c>
    </row>
    <row r="446" spans="1:4" x14ac:dyDescent="0.25">
      <c r="A446" s="28" t="s">
        <v>201</v>
      </c>
      <c r="B446" s="29">
        <v>2</v>
      </c>
      <c r="C446" s="29"/>
      <c r="D446" s="29">
        <v>2</v>
      </c>
    </row>
    <row r="447" spans="1:4" x14ac:dyDescent="0.25">
      <c r="A447" s="28" t="s">
        <v>456</v>
      </c>
      <c r="B447" s="29"/>
      <c r="C447" s="29">
        <v>1</v>
      </c>
      <c r="D447" s="29">
        <v>1</v>
      </c>
    </row>
    <row r="448" spans="1:4" x14ac:dyDescent="0.25">
      <c r="A448" s="28" t="s">
        <v>300</v>
      </c>
      <c r="B448" s="29">
        <v>1</v>
      </c>
      <c r="C448" s="29">
        <v>1</v>
      </c>
      <c r="D448" s="29">
        <v>2</v>
      </c>
    </row>
    <row r="449" spans="1:4" x14ac:dyDescent="0.25">
      <c r="A449" s="28" t="s">
        <v>154</v>
      </c>
      <c r="B449" s="29">
        <v>2</v>
      </c>
      <c r="C449" s="29">
        <v>3</v>
      </c>
      <c r="D449" s="29">
        <v>5</v>
      </c>
    </row>
    <row r="450" spans="1:4" x14ac:dyDescent="0.25">
      <c r="A450" s="28" t="s">
        <v>301</v>
      </c>
      <c r="B450" s="29">
        <v>7</v>
      </c>
      <c r="C450" s="29">
        <v>2</v>
      </c>
      <c r="D450" s="29">
        <v>9</v>
      </c>
    </row>
    <row r="451" spans="1:4" x14ac:dyDescent="0.25">
      <c r="A451" s="28" t="s">
        <v>202</v>
      </c>
      <c r="B451" s="29"/>
      <c r="C451" s="29">
        <v>3</v>
      </c>
      <c r="D451" s="29">
        <v>3</v>
      </c>
    </row>
    <row r="452" spans="1:4" x14ac:dyDescent="0.25">
      <c r="A452" s="28" t="s">
        <v>302</v>
      </c>
      <c r="B452" s="29">
        <v>1</v>
      </c>
      <c r="C452" s="29"/>
      <c r="D452" s="29">
        <v>1</v>
      </c>
    </row>
    <row r="453" spans="1:4" x14ac:dyDescent="0.25">
      <c r="A453" s="28" t="s">
        <v>203</v>
      </c>
      <c r="B453" s="29">
        <v>1</v>
      </c>
      <c r="C453" s="29">
        <v>5</v>
      </c>
      <c r="D453" s="29">
        <v>6</v>
      </c>
    </row>
    <row r="454" spans="1:4" x14ac:dyDescent="0.25">
      <c r="A454" s="28" t="s">
        <v>303</v>
      </c>
      <c r="B454" s="29">
        <v>5</v>
      </c>
      <c r="C454" s="29">
        <v>1</v>
      </c>
      <c r="D454" s="29">
        <v>6</v>
      </c>
    </row>
    <row r="455" spans="1:4" x14ac:dyDescent="0.25">
      <c r="A455" s="28" t="s">
        <v>204</v>
      </c>
      <c r="B455" s="29">
        <v>3</v>
      </c>
      <c r="C455" s="29">
        <v>1</v>
      </c>
      <c r="D455" s="29">
        <v>4</v>
      </c>
    </row>
    <row r="456" spans="1:4" x14ac:dyDescent="0.25">
      <c r="A456" s="33" t="s">
        <v>205</v>
      </c>
      <c r="B456" s="34">
        <v>19</v>
      </c>
      <c r="C456" s="34">
        <v>11</v>
      </c>
      <c r="D456" s="34">
        <v>30</v>
      </c>
    </row>
    <row r="457" spans="1:4" x14ac:dyDescent="0.25">
      <c r="A457" s="28" t="s">
        <v>206</v>
      </c>
      <c r="B457" s="29">
        <v>11</v>
      </c>
      <c r="C457" s="29">
        <v>7</v>
      </c>
      <c r="D457" s="29">
        <v>18</v>
      </c>
    </row>
    <row r="458" spans="1:4" x14ac:dyDescent="0.25">
      <c r="A458" s="28" t="s">
        <v>393</v>
      </c>
      <c r="B458" s="29">
        <v>8</v>
      </c>
      <c r="C458" s="29">
        <v>4</v>
      </c>
      <c r="D458" s="29">
        <v>12</v>
      </c>
    </row>
    <row r="459" spans="1:4" x14ac:dyDescent="0.25">
      <c r="A459" s="33" t="s">
        <v>321</v>
      </c>
      <c r="B459" s="34">
        <v>3</v>
      </c>
      <c r="C459" s="34">
        <v>1</v>
      </c>
      <c r="D459" s="34">
        <v>4</v>
      </c>
    </row>
    <row r="460" spans="1:4" x14ac:dyDescent="0.25">
      <c r="A460" s="28" t="s">
        <v>159</v>
      </c>
      <c r="B460" s="29">
        <v>2</v>
      </c>
      <c r="C460" s="29">
        <v>1</v>
      </c>
      <c r="D460" s="29">
        <v>3</v>
      </c>
    </row>
    <row r="461" spans="1:4" x14ac:dyDescent="0.25">
      <c r="A461" s="28" t="s">
        <v>380</v>
      </c>
      <c r="B461" s="29">
        <v>1</v>
      </c>
      <c r="C461" s="29"/>
      <c r="D461" s="29">
        <v>1</v>
      </c>
    </row>
    <row r="462" spans="1:4" x14ac:dyDescent="0.25">
      <c r="A462" s="33" t="s">
        <v>207</v>
      </c>
      <c r="B462" s="34">
        <v>9</v>
      </c>
      <c r="C462" s="34">
        <v>10</v>
      </c>
      <c r="D462" s="34">
        <v>19</v>
      </c>
    </row>
    <row r="463" spans="1:4" x14ac:dyDescent="0.25">
      <c r="A463" s="28" t="s">
        <v>208</v>
      </c>
      <c r="B463" s="29">
        <v>6</v>
      </c>
      <c r="C463" s="29">
        <v>4</v>
      </c>
      <c r="D463" s="29">
        <v>10</v>
      </c>
    </row>
    <row r="464" spans="1:4" x14ac:dyDescent="0.25">
      <c r="A464" s="28" t="s">
        <v>304</v>
      </c>
      <c r="B464" s="29">
        <v>3</v>
      </c>
      <c r="C464" s="29">
        <v>3</v>
      </c>
      <c r="D464" s="29">
        <v>6</v>
      </c>
    </row>
    <row r="465" spans="1:4" x14ac:dyDescent="0.25">
      <c r="A465" s="28" t="s">
        <v>457</v>
      </c>
      <c r="B465" s="29"/>
      <c r="C465" s="29">
        <v>1</v>
      </c>
      <c r="D465" s="29">
        <v>1</v>
      </c>
    </row>
    <row r="466" spans="1:4" x14ac:dyDescent="0.25">
      <c r="A466" s="28" t="s">
        <v>343</v>
      </c>
      <c r="B466" s="29"/>
      <c r="C466" s="29">
        <v>2</v>
      </c>
      <c r="D466" s="29">
        <v>2</v>
      </c>
    </row>
    <row r="467" spans="1:4" x14ac:dyDescent="0.25">
      <c r="A467" s="33" t="s">
        <v>209</v>
      </c>
      <c r="B467" s="34">
        <v>4</v>
      </c>
      <c r="C467" s="34">
        <v>2</v>
      </c>
      <c r="D467" s="34">
        <v>6</v>
      </c>
    </row>
    <row r="468" spans="1:4" x14ac:dyDescent="0.25">
      <c r="A468" s="28" t="s">
        <v>394</v>
      </c>
      <c r="B468" s="29">
        <v>2</v>
      </c>
      <c r="C468" s="29">
        <v>1</v>
      </c>
      <c r="D468" s="29">
        <v>3</v>
      </c>
    </row>
    <row r="469" spans="1:4" x14ac:dyDescent="0.25">
      <c r="A469" s="28" t="s">
        <v>305</v>
      </c>
      <c r="B469" s="29">
        <v>2</v>
      </c>
      <c r="C469" s="29">
        <v>1</v>
      </c>
      <c r="D469" s="29">
        <v>3</v>
      </c>
    </row>
    <row r="470" spans="1:4" x14ac:dyDescent="0.25">
      <c r="A470" s="33" t="s">
        <v>210</v>
      </c>
      <c r="B470" s="34">
        <v>10</v>
      </c>
      <c r="C470" s="34">
        <v>12</v>
      </c>
      <c r="D470" s="34">
        <v>22</v>
      </c>
    </row>
    <row r="471" spans="1:4" x14ac:dyDescent="0.25">
      <c r="A471" s="28" t="s">
        <v>211</v>
      </c>
      <c r="B471" s="29">
        <v>2</v>
      </c>
      <c r="C471" s="29">
        <v>2</v>
      </c>
      <c r="D471" s="29">
        <v>4</v>
      </c>
    </row>
    <row r="472" spans="1:4" x14ac:dyDescent="0.25">
      <c r="A472" s="28" t="s">
        <v>443</v>
      </c>
      <c r="B472" s="29"/>
      <c r="C472" s="29">
        <v>1</v>
      </c>
      <c r="D472" s="29">
        <v>1</v>
      </c>
    </row>
    <row r="473" spans="1:4" x14ac:dyDescent="0.25">
      <c r="A473" s="28" t="s">
        <v>444</v>
      </c>
      <c r="B473" s="29">
        <v>1</v>
      </c>
      <c r="C473" s="29"/>
      <c r="D473" s="29">
        <v>1</v>
      </c>
    </row>
    <row r="474" spans="1:4" x14ac:dyDescent="0.25">
      <c r="A474" s="28" t="s">
        <v>445</v>
      </c>
      <c r="B474" s="29"/>
      <c r="C474" s="29">
        <v>1</v>
      </c>
      <c r="D474" s="29">
        <v>1</v>
      </c>
    </row>
    <row r="475" spans="1:4" x14ac:dyDescent="0.25">
      <c r="A475" s="28" t="s">
        <v>468</v>
      </c>
      <c r="B475" s="29"/>
      <c r="C475" s="29">
        <v>2</v>
      </c>
      <c r="D475" s="29">
        <v>2</v>
      </c>
    </row>
    <row r="476" spans="1:4" x14ac:dyDescent="0.25">
      <c r="A476" s="28" t="s">
        <v>502</v>
      </c>
      <c r="B476" s="29">
        <v>3</v>
      </c>
      <c r="C476" s="29">
        <v>3</v>
      </c>
      <c r="D476" s="29">
        <v>6</v>
      </c>
    </row>
    <row r="477" spans="1:4" x14ac:dyDescent="0.25">
      <c r="A477" s="28" t="s">
        <v>322</v>
      </c>
      <c r="B477" s="29">
        <v>1</v>
      </c>
      <c r="C477" s="29"/>
      <c r="D477" s="29">
        <v>1</v>
      </c>
    </row>
    <row r="478" spans="1:4" x14ac:dyDescent="0.25">
      <c r="A478" s="28" t="s">
        <v>328</v>
      </c>
      <c r="B478" s="29">
        <v>1</v>
      </c>
      <c r="C478" s="29">
        <v>2</v>
      </c>
      <c r="D478" s="29">
        <v>3</v>
      </c>
    </row>
    <row r="479" spans="1:4" x14ac:dyDescent="0.25">
      <c r="A479" s="28" t="s">
        <v>446</v>
      </c>
      <c r="B479" s="29"/>
      <c r="C479" s="29">
        <v>1</v>
      </c>
      <c r="D479" s="29">
        <v>1</v>
      </c>
    </row>
    <row r="480" spans="1:4" x14ac:dyDescent="0.25">
      <c r="A480" s="28" t="s">
        <v>503</v>
      </c>
      <c r="B480" s="29">
        <v>1</v>
      </c>
      <c r="C480" s="29"/>
      <c r="D480" s="29">
        <v>1</v>
      </c>
    </row>
    <row r="481" spans="1:4" x14ac:dyDescent="0.25">
      <c r="A481" s="28" t="s">
        <v>415</v>
      </c>
      <c r="B481" s="29">
        <v>1</v>
      </c>
      <c r="C481" s="29"/>
      <c r="D481" s="29">
        <v>1</v>
      </c>
    </row>
    <row r="482" spans="1:4" x14ac:dyDescent="0.25">
      <c r="A482" s="33" t="s">
        <v>504</v>
      </c>
      <c r="B482" s="34">
        <v>1</v>
      </c>
      <c r="C482" s="34"/>
      <c r="D482" s="34">
        <v>1</v>
      </c>
    </row>
    <row r="483" spans="1:4" x14ac:dyDescent="0.25">
      <c r="A483" s="28" t="s">
        <v>505</v>
      </c>
      <c r="B483" s="29">
        <v>1</v>
      </c>
      <c r="C483" s="29"/>
      <c r="D483" s="29">
        <v>1</v>
      </c>
    </row>
    <row r="484" spans="1:4" x14ac:dyDescent="0.25">
      <c r="A484" s="33" t="s">
        <v>212</v>
      </c>
      <c r="B484" s="34">
        <v>8</v>
      </c>
      <c r="C484" s="34">
        <v>6</v>
      </c>
      <c r="D484" s="34">
        <v>14</v>
      </c>
    </row>
    <row r="485" spans="1:4" x14ac:dyDescent="0.25">
      <c r="A485" s="28" t="s">
        <v>137</v>
      </c>
      <c r="B485" s="29">
        <v>8</v>
      </c>
      <c r="C485" s="29">
        <v>6</v>
      </c>
      <c r="D485" s="29">
        <v>14</v>
      </c>
    </row>
    <row r="486" spans="1:4" x14ac:dyDescent="0.25">
      <c r="A486" s="33" t="s">
        <v>458</v>
      </c>
      <c r="B486" s="34"/>
      <c r="C486" s="34">
        <v>1</v>
      </c>
      <c r="D486" s="34">
        <v>1</v>
      </c>
    </row>
    <row r="487" spans="1:4" x14ac:dyDescent="0.25">
      <c r="A487" s="28" t="s">
        <v>459</v>
      </c>
      <c r="B487" s="29"/>
      <c r="C487" s="29">
        <v>1</v>
      </c>
      <c r="D487" s="29">
        <v>1</v>
      </c>
    </row>
    <row r="488" spans="1:4" x14ac:dyDescent="0.25">
      <c r="A488" s="33" t="s">
        <v>213</v>
      </c>
      <c r="B488" s="34">
        <v>13</v>
      </c>
      <c r="C488" s="34">
        <v>4</v>
      </c>
      <c r="D488" s="34">
        <v>17</v>
      </c>
    </row>
    <row r="489" spans="1:4" x14ac:dyDescent="0.25">
      <c r="A489" s="28" t="s">
        <v>214</v>
      </c>
      <c r="B489" s="29">
        <v>1</v>
      </c>
      <c r="C489" s="29">
        <v>1</v>
      </c>
      <c r="D489" s="29">
        <v>2</v>
      </c>
    </row>
    <row r="490" spans="1:4" x14ac:dyDescent="0.25">
      <c r="A490" s="28" t="s">
        <v>215</v>
      </c>
      <c r="B490" s="29">
        <v>1</v>
      </c>
      <c r="C490" s="29">
        <v>2</v>
      </c>
      <c r="D490" s="29">
        <v>3</v>
      </c>
    </row>
    <row r="491" spans="1:4" x14ac:dyDescent="0.25">
      <c r="A491" s="28" t="s">
        <v>216</v>
      </c>
      <c r="B491" s="29">
        <v>4</v>
      </c>
      <c r="C491" s="29">
        <v>1</v>
      </c>
      <c r="D491" s="29">
        <v>5</v>
      </c>
    </row>
    <row r="492" spans="1:4" x14ac:dyDescent="0.25">
      <c r="A492" s="28" t="s">
        <v>217</v>
      </c>
      <c r="B492" s="29">
        <v>2</v>
      </c>
      <c r="C492" s="29"/>
      <c r="D492" s="29">
        <v>2</v>
      </c>
    </row>
    <row r="493" spans="1:4" x14ac:dyDescent="0.25">
      <c r="A493" s="28" t="s">
        <v>506</v>
      </c>
      <c r="B493" s="29">
        <v>2</v>
      </c>
      <c r="C493" s="29"/>
      <c r="D493" s="29">
        <v>2</v>
      </c>
    </row>
    <row r="494" spans="1:4" x14ac:dyDescent="0.25">
      <c r="A494" s="28" t="s">
        <v>447</v>
      </c>
      <c r="B494" s="29">
        <v>2</v>
      </c>
      <c r="C494" s="29"/>
      <c r="D494" s="29">
        <v>2</v>
      </c>
    </row>
    <row r="495" spans="1:4" x14ac:dyDescent="0.25">
      <c r="A495" s="28" t="s">
        <v>319</v>
      </c>
      <c r="B495" s="29">
        <v>1</v>
      </c>
      <c r="C495" s="29"/>
      <c r="D495" s="29">
        <v>1</v>
      </c>
    </row>
    <row r="496" spans="1:4" x14ac:dyDescent="0.25">
      <c r="A496" s="31" t="s">
        <v>19</v>
      </c>
      <c r="B496" s="29">
        <v>4071</v>
      </c>
      <c r="C496" s="29">
        <v>6702</v>
      </c>
      <c r="D496" s="29">
        <v>10773</v>
      </c>
    </row>
  </sheetData>
  <autoFilter ref="A1:D496">
    <filterColumn colId="0" showButton="0"/>
    <filterColumn colId="1" showButton="0"/>
    <filterColumn colId="2" showButton="0"/>
  </autoFilter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zoomScaleNormal="100" workbookViewId="0">
      <selection activeCell="K12" sqref="K12"/>
    </sheetView>
  </sheetViews>
  <sheetFormatPr defaultColWidth="39.42578125" defaultRowHeight="12.75" x14ac:dyDescent="0.2"/>
  <cols>
    <col min="1" max="1" width="27.42578125" style="17" bestFit="1" customWidth="1"/>
    <col min="2" max="2" width="6" style="12" bestFit="1" customWidth="1"/>
    <col min="3" max="3" width="3.7109375" style="12" bestFit="1" customWidth="1"/>
    <col min="4" max="4" width="6.7109375" style="12" bestFit="1" customWidth="1"/>
    <col min="5" max="5" width="6" style="12" bestFit="1" customWidth="1"/>
    <col min="6" max="6" width="5.42578125" style="12" bestFit="1" customWidth="1"/>
    <col min="7" max="7" width="6.7109375" style="12" bestFit="1" customWidth="1"/>
    <col min="8" max="8" width="6" style="12" bestFit="1" customWidth="1"/>
    <col min="9" max="9" width="5.42578125" style="12" bestFit="1" customWidth="1"/>
    <col min="10" max="10" width="6.7109375" style="12" bestFit="1" customWidth="1"/>
    <col min="11" max="11" width="6" style="12" bestFit="1" customWidth="1"/>
    <col min="12" max="12" width="3.7109375" style="12" bestFit="1" customWidth="1"/>
    <col min="13" max="13" width="6.7109375" style="12" bestFit="1" customWidth="1"/>
    <col min="14" max="14" width="6" style="12" bestFit="1" customWidth="1"/>
    <col min="15" max="15" width="4" style="12" bestFit="1" customWidth="1"/>
    <col min="16" max="16" width="6.7109375" style="12" bestFit="1" customWidth="1"/>
    <col min="17" max="17" width="8.7109375" style="12" bestFit="1" customWidth="1"/>
    <col min="18" max="18" width="3" style="13" customWidth="1"/>
    <col min="19" max="19" width="27.42578125" style="13" bestFit="1" customWidth="1"/>
    <col min="20" max="20" width="6" style="12" bestFit="1" customWidth="1"/>
    <col min="21" max="21" width="5.42578125" style="12" bestFit="1" customWidth="1"/>
    <col min="22" max="22" width="6.7109375" style="12" bestFit="1" customWidth="1"/>
    <col min="23" max="23" width="6" style="12" bestFit="1" customWidth="1"/>
    <col min="24" max="24" width="3.7109375" style="12" bestFit="1" customWidth="1"/>
    <col min="25" max="25" width="6.7109375" style="12" bestFit="1" customWidth="1"/>
    <col min="26" max="26" width="6" style="12" bestFit="1" customWidth="1"/>
    <col min="27" max="27" width="4" style="12" bestFit="1" customWidth="1"/>
    <col min="28" max="28" width="6.7109375" style="12" bestFit="1" customWidth="1"/>
    <col min="29" max="29" width="6" style="12" bestFit="1" customWidth="1"/>
    <col min="30" max="30" width="4" style="12" bestFit="1" customWidth="1"/>
    <col min="31" max="32" width="6.7109375" style="12" bestFit="1" customWidth="1"/>
    <col min="33" max="16384" width="39.42578125" style="14"/>
  </cols>
  <sheetData>
    <row r="1" spans="1:32" x14ac:dyDescent="0.2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S1" s="43" t="s">
        <v>7</v>
      </c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2" ht="15.75" customHeight="1" x14ac:dyDescent="0.2">
      <c r="A2" s="44" t="s">
        <v>478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14"/>
      <c r="S2" s="44" t="s">
        <v>478</v>
      </c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x14ac:dyDescent="0.2">
      <c r="A3" s="45"/>
      <c r="B3" s="43" t="s">
        <v>4</v>
      </c>
      <c r="C3" s="43"/>
      <c r="D3" s="43"/>
      <c r="E3" s="43" t="s">
        <v>2</v>
      </c>
      <c r="F3" s="43"/>
      <c r="G3" s="43"/>
      <c r="H3" s="43" t="s">
        <v>0</v>
      </c>
      <c r="I3" s="43"/>
      <c r="J3" s="43"/>
      <c r="K3" s="43" t="s">
        <v>18</v>
      </c>
      <c r="L3" s="43"/>
      <c r="M3" s="43"/>
      <c r="N3" s="43" t="s">
        <v>11</v>
      </c>
      <c r="O3" s="43"/>
      <c r="P3" s="43"/>
      <c r="Q3" s="46" t="s">
        <v>9</v>
      </c>
      <c r="R3" s="14"/>
      <c r="S3" s="8"/>
      <c r="T3" s="43" t="s">
        <v>14</v>
      </c>
      <c r="U3" s="43"/>
      <c r="V3" s="43"/>
      <c r="W3" s="43" t="s">
        <v>5</v>
      </c>
      <c r="X3" s="43"/>
      <c r="Y3" s="43"/>
      <c r="Z3" s="43" t="s">
        <v>3</v>
      </c>
      <c r="AA3" s="43"/>
      <c r="AB3" s="43"/>
      <c r="AC3" s="43" t="s">
        <v>6</v>
      </c>
      <c r="AD3" s="43"/>
      <c r="AE3" s="43"/>
      <c r="AF3" s="46" t="s">
        <v>8</v>
      </c>
    </row>
    <row r="4" spans="1:32" x14ac:dyDescent="0.2">
      <c r="A4" s="45"/>
      <c r="B4" s="22" t="s">
        <v>12</v>
      </c>
      <c r="C4" s="22" t="s">
        <v>13</v>
      </c>
      <c r="D4" s="22" t="s">
        <v>8</v>
      </c>
      <c r="E4" s="22" t="s">
        <v>12</v>
      </c>
      <c r="F4" s="22" t="s">
        <v>13</v>
      </c>
      <c r="G4" s="22" t="s">
        <v>8</v>
      </c>
      <c r="H4" s="22" t="s">
        <v>12</v>
      </c>
      <c r="I4" s="22" t="s">
        <v>13</v>
      </c>
      <c r="J4" s="22" t="s">
        <v>8</v>
      </c>
      <c r="K4" s="22" t="s">
        <v>12</v>
      </c>
      <c r="L4" s="22" t="s">
        <v>13</v>
      </c>
      <c r="M4" s="22" t="s">
        <v>8</v>
      </c>
      <c r="N4" s="22" t="s">
        <v>12</v>
      </c>
      <c r="O4" s="22" t="s">
        <v>13</v>
      </c>
      <c r="P4" s="22" t="s">
        <v>8</v>
      </c>
      <c r="Q4" s="46"/>
      <c r="R4" s="14"/>
      <c r="S4" s="8"/>
      <c r="T4" s="22" t="s">
        <v>12</v>
      </c>
      <c r="U4" s="22" t="s">
        <v>13</v>
      </c>
      <c r="V4" s="22" t="s">
        <v>8</v>
      </c>
      <c r="W4" s="22" t="s">
        <v>12</v>
      </c>
      <c r="X4" s="22" t="s">
        <v>13</v>
      </c>
      <c r="Y4" s="22" t="s">
        <v>8</v>
      </c>
      <c r="Z4" s="22" t="s">
        <v>12</v>
      </c>
      <c r="AA4" s="22" t="s">
        <v>13</v>
      </c>
      <c r="AB4" s="22" t="s">
        <v>8</v>
      </c>
      <c r="AC4" s="22" t="s">
        <v>12</v>
      </c>
      <c r="AD4" s="22" t="s">
        <v>13</v>
      </c>
      <c r="AE4" s="22" t="s">
        <v>8</v>
      </c>
      <c r="AF4" s="46"/>
    </row>
    <row r="5" spans="1:32" x14ac:dyDescent="0.2">
      <c r="A5" s="19" t="s">
        <v>19</v>
      </c>
      <c r="B5" s="20">
        <f t="shared" ref="B5:Q5" si="0">(B6+B7)</f>
        <v>81</v>
      </c>
      <c r="C5" s="20">
        <f t="shared" si="0"/>
        <v>70</v>
      </c>
      <c r="D5" s="20">
        <f t="shared" si="0"/>
        <v>151</v>
      </c>
      <c r="E5" s="20">
        <f t="shared" si="0"/>
        <v>1278</v>
      </c>
      <c r="F5" s="20">
        <f t="shared" si="0"/>
        <v>1355</v>
      </c>
      <c r="G5" s="20">
        <f t="shared" si="0"/>
        <v>2633</v>
      </c>
      <c r="H5" s="20">
        <f t="shared" si="0"/>
        <v>2451</v>
      </c>
      <c r="I5" s="20">
        <f t="shared" si="0"/>
        <v>4904</v>
      </c>
      <c r="J5" s="20">
        <f t="shared" si="0"/>
        <v>7355</v>
      </c>
      <c r="K5" s="20">
        <f t="shared" si="0"/>
        <v>5</v>
      </c>
      <c r="L5" s="20">
        <f t="shared" si="0"/>
        <v>2</v>
      </c>
      <c r="M5" s="20">
        <f t="shared" si="0"/>
        <v>7</v>
      </c>
      <c r="N5" s="20">
        <f t="shared" si="0"/>
        <v>256</v>
      </c>
      <c r="O5" s="20">
        <f t="shared" si="0"/>
        <v>371</v>
      </c>
      <c r="P5" s="20">
        <f t="shared" si="0"/>
        <v>627</v>
      </c>
      <c r="Q5" s="20">
        <f t="shared" si="0"/>
        <v>10773</v>
      </c>
      <c r="R5" s="14"/>
      <c r="S5" s="9" t="s">
        <v>8</v>
      </c>
      <c r="T5" s="20">
        <v>3230</v>
      </c>
      <c r="U5" s="20">
        <v>5783</v>
      </c>
      <c r="V5" s="20">
        <v>9013</v>
      </c>
      <c r="W5" s="20">
        <v>123</v>
      </c>
      <c r="X5" s="20">
        <v>93</v>
      </c>
      <c r="Y5" s="20">
        <v>216</v>
      </c>
      <c r="Z5" s="20">
        <v>587</v>
      </c>
      <c r="AA5" s="20">
        <v>653</v>
      </c>
      <c r="AB5" s="20">
        <v>1240</v>
      </c>
      <c r="AC5" s="20">
        <v>131</v>
      </c>
      <c r="AD5" s="20">
        <v>173</v>
      </c>
      <c r="AE5" s="20">
        <v>304</v>
      </c>
      <c r="AF5" s="20">
        <v>10773</v>
      </c>
    </row>
    <row r="6" spans="1:32" x14ac:dyDescent="0.2">
      <c r="A6" s="15" t="s">
        <v>1</v>
      </c>
      <c r="B6" s="21">
        <v>78</v>
      </c>
      <c r="C6" s="21">
        <v>68</v>
      </c>
      <c r="D6" s="21">
        <v>146</v>
      </c>
      <c r="E6" s="21">
        <v>1260</v>
      </c>
      <c r="F6" s="21">
        <v>1314</v>
      </c>
      <c r="G6" s="21">
        <v>2574</v>
      </c>
      <c r="H6" s="21">
        <v>2444</v>
      </c>
      <c r="I6" s="21">
        <v>4891</v>
      </c>
      <c r="J6" s="21">
        <v>7335</v>
      </c>
      <c r="K6" s="21">
        <v>5</v>
      </c>
      <c r="L6" s="21">
        <v>2</v>
      </c>
      <c r="M6" s="21">
        <v>7</v>
      </c>
      <c r="N6" s="21">
        <v>245</v>
      </c>
      <c r="O6" s="21">
        <v>358</v>
      </c>
      <c r="P6" s="21">
        <v>603</v>
      </c>
      <c r="Q6" s="21">
        <v>10665</v>
      </c>
      <c r="R6" s="14"/>
      <c r="S6" s="8" t="s">
        <v>1</v>
      </c>
      <c r="T6" s="35">
        <v>3224</v>
      </c>
      <c r="U6" s="35">
        <v>5742</v>
      </c>
      <c r="V6" s="35">
        <v>8966</v>
      </c>
      <c r="W6" s="35">
        <v>119</v>
      </c>
      <c r="X6" s="35">
        <v>92</v>
      </c>
      <c r="Y6" s="35">
        <v>211</v>
      </c>
      <c r="Z6" s="35">
        <v>558</v>
      </c>
      <c r="AA6" s="35">
        <v>626</v>
      </c>
      <c r="AB6" s="35">
        <v>1184</v>
      </c>
      <c r="AC6" s="35">
        <v>131</v>
      </c>
      <c r="AD6" s="35">
        <v>173</v>
      </c>
      <c r="AE6" s="35">
        <v>304</v>
      </c>
      <c r="AF6" s="35">
        <v>10665</v>
      </c>
    </row>
    <row r="7" spans="1:32" x14ac:dyDescent="0.2">
      <c r="A7" s="16" t="s">
        <v>17</v>
      </c>
      <c r="B7" s="10">
        <f t="shared" ref="B7:P7" si="1">SUM(B8:B28)</f>
        <v>3</v>
      </c>
      <c r="C7" s="10">
        <f t="shared" si="1"/>
        <v>2</v>
      </c>
      <c r="D7" s="10">
        <f t="shared" si="1"/>
        <v>5</v>
      </c>
      <c r="E7" s="10">
        <f t="shared" si="1"/>
        <v>18</v>
      </c>
      <c r="F7" s="10">
        <f t="shared" si="1"/>
        <v>41</v>
      </c>
      <c r="G7" s="10">
        <f t="shared" si="1"/>
        <v>59</v>
      </c>
      <c r="H7" s="10">
        <f t="shared" si="1"/>
        <v>7</v>
      </c>
      <c r="I7" s="10">
        <f t="shared" si="1"/>
        <v>13</v>
      </c>
      <c r="J7" s="10">
        <f t="shared" si="1"/>
        <v>20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11</v>
      </c>
      <c r="O7" s="10">
        <f t="shared" si="1"/>
        <v>13</v>
      </c>
      <c r="P7" s="10">
        <f t="shared" si="1"/>
        <v>24</v>
      </c>
      <c r="Q7" s="10">
        <f>SUM(Q8:Q28)</f>
        <v>108</v>
      </c>
      <c r="R7" s="6"/>
      <c r="S7" s="11" t="s">
        <v>17</v>
      </c>
      <c r="T7" s="10">
        <f t="shared" ref="T7" si="2">SUM(T8:T28)</f>
        <v>6</v>
      </c>
      <c r="U7" s="10">
        <f t="shared" ref="U7" si="3">SUM(U8:U28)</f>
        <v>41</v>
      </c>
      <c r="V7" s="10">
        <f t="shared" ref="V7" si="4">SUM(V8:V28)</f>
        <v>47</v>
      </c>
      <c r="W7" s="10">
        <f t="shared" ref="W7" si="5">SUM(W8:W28)</f>
        <v>4</v>
      </c>
      <c r="X7" s="10">
        <f t="shared" ref="X7" si="6">SUM(X8:X28)</f>
        <v>1</v>
      </c>
      <c r="Y7" s="10">
        <f t="shared" ref="Y7" si="7">SUM(Y8:Y28)</f>
        <v>5</v>
      </c>
      <c r="Z7" s="10">
        <f t="shared" ref="Z7" si="8">SUM(Z8:Z28)</f>
        <v>29</v>
      </c>
      <c r="AA7" s="10">
        <f t="shared" ref="AA7" si="9">SUM(AA8:AA28)</f>
        <v>27</v>
      </c>
      <c r="AB7" s="10">
        <f t="shared" ref="AB7" si="10">SUM(AB8:AB28)</f>
        <v>56</v>
      </c>
      <c r="AC7" s="10">
        <f t="shared" ref="AC7" si="11">SUM(AC8:AC28)</f>
        <v>0</v>
      </c>
      <c r="AD7" s="10">
        <f t="shared" ref="AD7" si="12">SUM(AD8:AD28)</f>
        <v>0</v>
      </c>
      <c r="AE7" s="10">
        <f t="shared" ref="AE7" si="13">SUM(AE8:AE28)</f>
        <v>0</v>
      </c>
      <c r="AF7" s="10">
        <f t="shared" ref="AF7" si="14">SUM(AF8:AF28)</f>
        <v>108</v>
      </c>
    </row>
    <row r="8" spans="1:32" x14ac:dyDescent="0.2">
      <c r="A8" s="15" t="s">
        <v>218</v>
      </c>
      <c r="B8" s="21">
        <v>1</v>
      </c>
      <c r="C8" s="21"/>
      <c r="D8" s="21">
        <v>1</v>
      </c>
      <c r="E8" s="21"/>
      <c r="F8" s="21"/>
      <c r="G8" s="21"/>
      <c r="H8" s="21"/>
      <c r="I8" s="21"/>
      <c r="J8" s="21"/>
      <c r="K8" s="21"/>
      <c r="L8" s="21"/>
      <c r="M8" s="21"/>
      <c r="N8" s="21">
        <v>2</v>
      </c>
      <c r="O8" s="21"/>
      <c r="P8" s="21">
        <v>2</v>
      </c>
      <c r="Q8" s="21">
        <v>3</v>
      </c>
      <c r="S8" s="36" t="s">
        <v>218</v>
      </c>
      <c r="T8" s="35"/>
      <c r="U8" s="35"/>
      <c r="V8" s="35"/>
      <c r="W8" s="35"/>
      <c r="X8" s="35"/>
      <c r="Y8" s="35"/>
      <c r="Z8" s="35">
        <v>3</v>
      </c>
      <c r="AA8" s="35"/>
      <c r="AB8" s="35">
        <v>3</v>
      </c>
      <c r="AC8" s="35"/>
      <c r="AD8" s="35"/>
      <c r="AE8" s="35"/>
      <c r="AF8" s="35">
        <v>3</v>
      </c>
    </row>
    <row r="9" spans="1:32" x14ac:dyDescent="0.2">
      <c r="A9" s="15" t="s">
        <v>395</v>
      </c>
      <c r="B9" s="21"/>
      <c r="C9" s="21"/>
      <c r="D9" s="21"/>
      <c r="E9" s="21"/>
      <c r="F9" s="21">
        <v>1</v>
      </c>
      <c r="G9" s="21">
        <v>1</v>
      </c>
      <c r="H9" s="21"/>
      <c r="I9" s="21"/>
      <c r="J9" s="21"/>
      <c r="K9" s="21"/>
      <c r="L9" s="21"/>
      <c r="M9" s="21"/>
      <c r="N9" s="21"/>
      <c r="O9" s="21"/>
      <c r="P9" s="21"/>
      <c r="Q9" s="21">
        <v>1</v>
      </c>
      <c r="S9" s="36" t="s">
        <v>395</v>
      </c>
      <c r="T9" s="35"/>
      <c r="U9" s="35">
        <v>1</v>
      </c>
      <c r="V9" s="35">
        <v>1</v>
      </c>
      <c r="W9" s="35"/>
      <c r="X9" s="35"/>
      <c r="Y9" s="35"/>
      <c r="Z9" s="35"/>
      <c r="AA9" s="35"/>
      <c r="AB9" s="35"/>
      <c r="AC9" s="35"/>
      <c r="AD9" s="35"/>
      <c r="AE9" s="35"/>
      <c r="AF9" s="35">
        <v>1</v>
      </c>
    </row>
    <row r="10" spans="1:32" x14ac:dyDescent="0.2">
      <c r="A10" s="15" t="s">
        <v>448</v>
      </c>
      <c r="B10" s="21"/>
      <c r="C10" s="21"/>
      <c r="D10" s="21"/>
      <c r="E10" s="21">
        <v>1</v>
      </c>
      <c r="F10" s="21"/>
      <c r="G10" s="21">
        <v>1</v>
      </c>
      <c r="H10" s="21"/>
      <c r="I10" s="21"/>
      <c r="J10" s="21"/>
      <c r="K10" s="21"/>
      <c r="L10" s="21"/>
      <c r="M10" s="21"/>
      <c r="N10" s="21"/>
      <c r="O10" s="21"/>
      <c r="P10" s="21"/>
      <c r="Q10" s="21">
        <v>1</v>
      </c>
      <c r="S10" s="36" t="s">
        <v>448</v>
      </c>
      <c r="T10" s="35"/>
      <c r="U10" s="35"/>
      <c r="V10" s="35"/>
      <c r="W10" s="35"/>
      <c r="X10" s="35"/>
      <c r="Y10" s="35"/>
      <c r="Z10" s="35">
        <v>1</v>
      </c>
      <c r="AA10" s="35"/>
      <c r="AB10" s="35">
        <v>1</v>
      </c>
      <c r="AC10" s="35"/>
      <c r="AD10" s="35"/>
      <c r="AE10" s="35"/>
      <c r="AF10" s="35">
        <v>1</v>
      </c>
    </row>
    <row r="11" spans="1:32" x14ac:dyDescent="0.2">
      <c r="A11" s="15" t="s">
        <v>26</v>
      </c>
      <c r="B11" s="21"/>
      <c r="C11" s="21"/>
      <c r="D11" s="21"/>
      <c r="E11" s="21">
        <v>5</v>
      </c>
      <c r="F11" s="21">
        <v>28</v>
      </c>
      <c r="G11" s="21">
        <v>33</v>
      </c>
      <c r="H11" s="21"/>
      <c r="I11" s="21">
        <v>7</v>
      </c>
      <c r="J11" s="21">
        <v>7</v>
      </c>
      <c r="K11" s="21"/>
      <c r="L11" s="21"/>
      <c r="M11" s="21"/>
      <c r="N11" s="21">
        <v>1</v>
      </c>
      <c r="O11" s="21"/>
      <c r="P11" s="21">
        <v>1</v>
      </c>
      <c r="Q11" s="21">
        <v>41</v>
      </c>
      <c r="S11" s="36" t="s">
        <v>26</v>
      </c>
      <c r="T11" s="35">
        <v>4</v>
      </c>
      <c r="U11" s="35">
        <v>35</v>
      </c>
      <c r="V11" s="35">
        <v>39</v>
      </c>
      <c r="W11" s="35"/>
      <c r="X11" s="35"/>
      <c r="Y11" s="35"/>
      <c r="Z11" s="35">
        <v>2</v>
      </c>
      <c r="AA11" s="35"/>
      <c r="AB11" s="35">
        <v>2</v>
      </c>
      <c r="AC11" s="35"/>
      <c r="AD11" s="35"/>
      <c r="AE11" s="35"/>
      <c r="AF11" s="35">
        <v>41</v>
      </c>
    </row>
    <row r="12" spans="1:32" x14ac:dyDescent="0.2">
      <c r="A12" s="15" t="s">
        <v>507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>
        <v>1</v>
      </c>
      <c r="P12" s="21">
        <v>1</v>
      </c>
      <c r="Q12" s="21">
        <v>1</v>
      </c>
      <c r="S12" s="36" t="s">
        <v>507</v>
      </c>
      <c r="T12" s="35"/>
      <c r="U12" s="35"/>
      <c r="V12" s="35"/>
      <c r="W12" s="35"/>
      <c r="X12" s="35"/>
      <c r="Y12" s="35"/>
      <c r="Z12" s="35"/>
      <c r="AA12" s="35">
        <v>1</v>
      </c>
      <c r="AB12" s="35">
        <v>1</v>
      </c>
      <c r="AC12" s="35"/>
      <c r="AD12" s="35"/>
      <c r="AE12" s="35"/>
      <c r="AF12" s="35">
        <v>1</v>
      </c>
    </row>
    <row r="13" spans="1:32" x14ac:dyDescent="0.2">
      <c r="A13" s="15" t="s">
        <v>508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>
        <v>1</v>
      </c>
      <c r="O13" s="21"/>
      <c r="P13" s="21">
        <v>1</v>
      </c>
      <c r="Q13" s="21">
        <v>1</v>
      </c>
      <c r="S13" s="36" t="s">
        <v>508</v>
      </c>
      <c r="T13" s="35"/>
      <c r="U13" s="35"/>
      <c r="V13" s="35"/>
      <c r="W13" s="35"/>
      <c r="X13" s="35"/>
      <c r="Y13" s="35"/>
      <c r="Z13" s="35">
        <v>1</v>
      </c>
      <c r="AA13" s="35"/>
      <c r="AB13" s="35">
        <v>1</v>
      </c>
      <c r="AC13" s="35"/>
      <c r="AD13" s="35"/>
      <c r="AE13" s="35"/>
      <c r="AF13" s="35">
        <v>1</v>
      </c>
    </row>
    <row r="14" spans="1:32" x14ac:dyDescent="0.2">
      <c r="A14" s="15" t="s">
        <v>509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>
        <v>1</v>
      </c>
      <c r="O14" s="21"/>
      <c r="P14" s="21">
        <v>1</v>
      </c>
      <c r="Q14" s="21">
        <v>1</v>
      </c>
      <c r="S14" s="36" t="s">
        <v>509</v>
      </c>
      <c r="T14" s="35"/>
      <c r="U14" s="35"/>
      <c r="V14" s="35"/>
      <c r="W14" s="35"/>
      <c r="X14" s="35"/>
      <c r="Y14" s="35"/>
      <c r="Z14" s="35">
        <v>1</v>
      </c>
      <c r="AA14" s="35"/>
      <c r="AB14" s="35">
        <v>1</v>
      </c>
      <c r="AC14" s="35"/>
      <c r="AD14" s="35"/>
      <c r="AE14" s="35"/>
      <c r="AF14" s="35">
        <v>1</v>
      </c>
    </row>
    <row r="15" spans="1:32" x14ac:dyDescent="0.2">
      <c r="A15" s="15" t="s">
        <v>306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v>2</v>
      </c>
      <c r="O15" s="21"/>
      <c r="P15" s="21">
        <v>2</v>
      </c>
      <c r="Q15" s="21">
        <v>2</v>
      </c>
      <c r="S15" s="36" t="s">
        <v>306</v>
      </c>
      <c r="T15" s="35"/>
      <c r="U15" s="35"/>
      <c r="V15" s="35"/>
      <c r="W15" s="35"/>
      <c r="X15" s="35"/>
      <c r="Y15" s="35"/>
      <c r="Z15" s="35">
        <v>2</v>
      </c>
      <c r="AA15" s="35"/>
      <c r="AB15" s="35">
        <v>2</v>
      </c>
      <c r="AC15" s="35"/>
      <c r="AD15" s="35"/>
      <c r="AE15" s="35"/>
      <c r="AF15" s="35">
        <v>2</v>
      </c>
    </row>
    <row r="16" spans="1:32" x14ac:dyDescent="0.2">
      <c r="A16" s="15" t="s">
        <v>510</v>
      </c>
      <c r="B16" s="21"/>
      <c r="C16" s="21"/>
      <c r="D16" s="21"/>
      <c r="E16" s="21"/>
      <c r="F16" s="21"/>
      <c r="G16" s="21"/>
      <c r="H16" s="21"/>
      <c r="I16" s="21">
        <v>1</v>
      </c>
      <c r="J16" s="21">
        <v>1</v>
      </c>
      <c r="K16" s="21"/>
      <c r="L16" s="21"/>
      <c r="M16" s="21"/>
      <c r="N16" s="21"/>
      <c r="O16" s="21"/>
      <c r="P16" s="21"/>
      <c r="Q16" s="21">
        <v>1</v>
      </c>
      <c r="S16" s="36" t="s">
        <v>510</v>
      </c>
      <c r="T16" s="35"/>
      <c r="U16" s="35">
        <v>1</v>
      </c>
      <c r="V16" s="35">
        <v>1</v>
      </c>
      <c r="W16" s="35"/>
      <c r="X16" s="35"/>
      <c r="Y16" s="35"/>
      <c r="Z16" s="35"/>
      <c r="AA16" s="35"/>
      <c r="AB16" s="35"/>
      <c r="AC16" s="35"/>
      <c r="AD16" s="35"/>
      <c r="AE16" s="35"/>
      <c r="AF16" s="35">
        <v>1</v>
      </c>
    </row>
    <row r="17" spans="1:32" x14ac:dyDescent="0.2">
      <c r="A17" s="15" t="s">
        <v>219</v>
      </c>
      <c r="B17" s="21"/>
      <c r="C17" s="21"/>
      <c r="D17" s="21"/>
      <c r="E17" s="21"/>
      <c r="F17" s="21"/>
      <c r="G17" s="21"/>
      <c r="H17" s="21">
        <v>1</v>
      </c>
      <c r="I17" s="21"/>
      <c r="J17" s="21">
        <v>1</v>
      </c>
      <c r="K17" s="21"/>
      <c r="L17" s="21"/>
      <c r="M17" s="21"/>
      <c r="N17" s="21">
        <v>1</v>
      </c>
      <c r="O17" s="21">
        <v>2</v>
      </c>
      <c r="P17" s="21">
        <v>3</v>
      </c>
      <c r="Q17" s="21">
        <v>4</v>
      </c>
      <c r="S17" s="36" t="s">
        <v>219</v>
      </c>
      <c r="T17" s="35"/>
      <c r="U17" s="35"/>
      <c r="V17" s="35"/>
      <c r="W17" s="35"/>
      <c r="X17" s="35"/>
      <c r="Y17" s="35"/>
      <c r="Z17" s="35">
        <v>2</v>
      </c>
      <c r="AA17" s="35">
        <v>2</v>
      </c>
      <c r="AB17" s="35">
        <v>4</v>
      </c>
      <c r="AC17" s="35"/>
      <c r="AD17" s="35"/>
      <c r="AE17" s="35"/>
      <c r="AF17" s="35">
        <v>4</v>
      </c>
    </row>
    <row r="18" spans="1:32" x14ac:dyDescent="0.2">
      <c r="A18" s="15" t="s">
        <v>220</v>
      </c>
      <c r="B18" s="21">
        <v>2</v>
      </c>
      <c r="C18" s="21">
        <v>2</v>
      </c>
      <c r="D18" s="21">
        <v>4</v>
      </c>
      <c r="E18" s="21">
        <v>2</v>
      </c>
      <c r="F18" s="21"/>
      <c r="G18" s="21">
        <v>2</v>
      </c>
      <c r="H18" s="21"/>
      <c r="I18" s="21">
        <v>2</v>
      </c>
      <c r="J18" s="21">
        <v>2</v>
      </c>
      <c r="K18" s="21"/>
      <c r="L18" s="21"/>
      <c r="M18" s="21"/>
      <c r="N18" s="21"/>
      <c r="O18" s="21">
        <v>6</v>
      </c>
      <c r="P18" s="21">
        <v>6</v>
      </c>
      <c r="Q18" s="21">
        <v>14</v>
      </c>
      <c r="S18" s="36" t="s">
        <v>220</v>
      </c>
      <c r="T18" s="35"/>
      <c r="U18" s="35"/>
      <c r="V18" s="35"/>
      <c r="W18" s="35"/>
      <c r="X18" s="35"/>
      <c r="Y18" s="35"/>
      <c r="Z18" s="35">
        <v>4</v>
      </c>
      <c r="AA18" s="35">
        <v>10</v>
      </c>
      <c r="AB18" s="35">
        <v>14</v>
      </c>
      <c r="AC18" s="35"/>
      <c r="AD18" s="35"/>
      <c r="AE18" s="35"/>
      <c r="AF18" s="35">
        <v>14</v>
      </c>
    </row>
    <row r="19" spans="1:32" x14ac:dyDescent="0.2">
      <c r="A19" s="15" t="s">
        <v>511</v>
      </c>
      <c r="B19" s="21"/>
      <c r="C19" s="21"/>
      <c r="D19" s="21"/>
      <c r="E19" s="21">
        <v>1</v>
      </c>
      <c r="F19" s="21"/>
      <c r="G19" s="21">
        <v>1</v>
      </c>
      <c r="H19" s="21"/>
      <c r="I19" s="21"/>
      <c r="J19" s="21"/>
      <c r="K19" s="21"/>
      <c r="L19" s="21"/>
      <c r="M19" s="21"/>
      <c r="N19" s="21"/>
      <c r="O19" s="21"/>
      <c r="P19" s="21"/>
      <c r="Q19" s="21">
        <v>1</v>
      </c>
      <c r="S19" s="36" t="s">
        <v>511</v>
      </c>
      <c r="T19" s="35"/>
      <c r="U19" s="35"/>
      <c r="V19" s="35"/>
      <c r="W19" s="35"/>
      <c r="X19" s="35"/>
      <c r="Y19" s="35"/>
      <c r="Z19" s="35">
        <v>1</v>
      </c>
      <c r="AA19" s="35"/>
      <c r="AB19" s="35">
        <v>1</v>
      </c>
      <c r="AC19" s="35"/>
      <c r="AD19" s="35"/>
      <c r="AE19" s="35"/>
      <c r="AF19" s="35">
        <v>1</v>
      </c>
    </row>
    <row r="20" spans="1:32" x14ac:dyDescent="0.2">
      <c r="A20" s="15" t="s">
        <v>449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1</v>
      </c>
      <c r="P20" s="21">
        <v>1</v>
      </c>
      <c r="Q20" s="21">
        <v>1</v>
      </c>
      <c r="S20" s="36" t="s">
        <v>449</v>
      </c>
      <c r="T20" s="35"/>
      <c r="U20" s="35"/>
      <c r="V20" s="35"/>
      <c r="W20" s="35"/>
      <c r="X20" s="35"/>
      <c r="Y20" s="35"/>
      <c r="Z20" s="35"/>
      <c r="AA20" s="35">
        <v>1</v>
      </c>
      <c r="AB20" s="35">
        <v>1</v>
      </c>
      <c r="AC20" s="35"/>
      <c r="AD20" s="35"/>
      <c r="AE20" s="35"/>
      <c r="AF20" s="35">
        <v>1</v>
      </c>
    </row>
    <row r="21" spans="1:32" x14ac:dyDescent="0.2">
      <c r="A21" s="15" t="s">
        <v>512</v>
      </c>
      <c r="B21" s="21"/>
      <c r="C21" s="21"/>
      <c r="D21" s="21"/>
      <c r="E21" s="21">
        <v>1</v>
      </c>
      <c r="F21" s="21"/>
      <c r="G21" s="21">
        <v>1</v>
      </c>
      <c r="H21" s="21"/>
      <c r="I21" s="21"/>
      <c r="J21" s="21"/>
      <c r="K21" s="21"/>
      <c r="L21" s="21"/>
      <c r="M21" s="21"/>
      <c r="N21" s="21"/>
      <c r="O21" s="21"/>
      <c r="P21" s="21"/>
      <c r="Q21" s="21">
        <v>1</v>
      </c>
      <c r="S21" s="36" t="s">
        <v>512</v>
      </c>
      <c r="T21" s="35"/>
      <c r="U21" s="35"/>
      <c r="V21" s="35"/>
      <c r="W21" s="35"/>
      <c r="X21" s="35"/>
      <c r="Y21" s="35"/>
      <c r="Z21" s="35">
        <v>1</v>
      </c>
      <c r="AA21" s="35"/>
      <c r="AB21" s="35">
        <v>1</v>
      </c>
      <c r="AC21" s="35"/>
      <c r="AD21" s="35"/>
      <c r="AE21" s="35"/>
      <c r="AF21" s="35">
        <v>1</v>
      </c>
    </row>
    <row r="22" spans="1:32" x14ac:dyDescent="0.2">
      <c r="A22" s="15" t="s">
        <v>513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>
        <v>1</v>
      </c>
      <c r="P22" s="21">
        <v>1</v>
      </c>
      <c r="Q22" s="21">
        <v>1</v>
      </c>
      <c r="S22" s="36" t="s">
        <v>513</v>
      </c>
      <c r="T22" s="35"/>
      <c r="U22" s="35"/>
      <c r="V22" s="35"/>
      <c r="W22" s="35"/>
      <c r="X22" s="35"/>
      <c r="Y22" s="35"/>
      <c r="Z22" s="35"/>
      <c r="AA22" s="35">
        <v>1</v>
      </c>
      <c r="AB22" s="35">
        <v>1</v>
      </c>
      <c r="AC22" s="35"/>
      <c r="AD22" s="35"/>
      <c r="AE22" s="35"/>
      <c r="AF22" s="35">
        <v>1</v>
      </c>
    </row>
    <row r="23" spans="1:32" x14ac:dyDescent="0.2">
      <c r="A23" s="15" t="s">
        <v>514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>
        <v>1</v>
      </c>
      <c r="O23" s="21">
        <v>1</v>
      </c>
      <c r="P23" s="21">
        <v>2</v>
      </c>
      <c r="Q23" s="21">
        <v>2</v>
      </c>
      <c r="S23" s="36" t="s">
        <v>514</v>
      </c>
      <c r="T23" s="35"/>
      <c r="U23" s="35"/>
      <c r="V23" s="35"/>
      <c r="W23" s="35"/>
      <c r="X23" s="35"/>
      <c r="Y23" s="35"/>
      <c r="Z23" s="35">
        <v>1</v>
      </c>
      <c r="AA23" s="35">
        <v>1</v>
      </c>
      <c r="AB23" s="35">
        <v>2</v>
      </c>
      <c r="AC23" s="35"/>
      <c r="AD23" s="35"/>
      <c r="AE23" s="35"/>
      <c r="AF23" s="35">
        <v>2</v>
      </c>
    </row>
    <row r="24" spans="1:32" x14ac:dyDescent="0.2">
      <c r="A24" s="15" t="s">
        <v>307</v>
      </c>
      <c r="B24" s="21"/>
      <c r="C24" s="21"/>
      <c r="D24" s="21"/>
      <c r="E24" s="21"/>
      <c r="F24" s="21">
        <v>1</v>
      </c>
      <c r="G24" s="21">
        <v>1</v>
      </c>
      <c r="H24" s="21"/>
      <c r="I24" s="21"/>
      <c r="J24" s="21"/>
      <c r="K24" s="21"/>
      <c r="L24" s="21"/>
      <c r="M24" s="21"/>
      <c r="N24" s="21"/>
      <c r="O24" s="21"/>
      <c r="P24" s="21"/>
      <c r="Q24" s="21">
        <v>1</v>
      </c>
      <c r="S24" s="36" t="s">
        <v>307</v>
      </c>
      <c r="T24" s="35"/>
      <c r="U24" s="35"/>
      <c r="V24" s="35"/>
      <c r="W24" s="35"/>
      <c r="X24" s="35"/>
      <c r="Y24" s="35"/>
      <c r="Z24" s="35"/>
      <c r="AA24" s="35">
        <v>1</v>
      </c>
      <c r="AB24" s="35">
        <v>1</v>
      </c>
      <c r="AC24" s="35"/>
      <c r="AD24" s="35"/>
      <c r="AE24" s="35"/>
      <c r="AF24" s="35">
        <v>1</v>
      </c>
    </row>
    <row r="25" spans="1:32" x14ac:dyDescent="0.2">
      <c r="A25" s="15" t="s">
        <v>221</v>
      </c>
      <c r="B25" s="21"/>
      <c r="C25" s="21"/>
      <c r="D25" s="21"/>
      <c r="E25" s="21">
        <v>7</v>
      </c>
      <c r="F25" s="21">
        <v>10</v>
      </c>
      <c r="G25" s="21">
        <v>17</v>
      </c>
      <c r="H25" s="21">
        <v>6</v>
      </c>
      <c r="I25" s="21">
        <v>3</v>
      </c>
      <c r="J25" s="21">
        <v>9</v>
      </c>
      <c r="K25" s="21"/>
      <c r="L25" s="21"/>
      <c r="M25" s="21"/>
      <c r="N25" s="21">
        <v>1</v>
      </c>
      <c r="O25" s="21">
        <v>1</v>
      </c>
      <c r="P25" s="21">
        <v>2</v>
      </c>
      <c r="Q25" s="21">
        <v>28</v>
      </c>
      <c r="S25" s="36" t="s">
        <v>221</v>
      </c>
      <c r="T25" s="35">
        <v>2</v>
      </c>
      <c r="U25" s="35">
        <v>4</v>
      </c>
      <c r="V25" s="35">
        <v>6</v>
      </c>
      <c r="W25" s="35">
        <v>4</v>
      </c>
      <c r="X25" s="35">
        <v>1</v>
      </c>
      <c r="Y25" s="35">
        <v>5</v>
      </c>
      <c r="Z25" s="35">
        <v>8</v>
      </c>
      <c r="AA25" s="35">
        <v>9</v>
      </c>
      <c r="AB25" s="35">
        <v>17</v>
      </c>
      <c r="AC25" s="35"/>
      <c r="AD25" s="35"/>
      <c r="AE25" s="35"/>
      <c r="AF25" s="35">
        <v>28</v>
      </c>
    </row>
    <row r="26" spans="1:32" x14ac:dyDescent="0.2">
      <c r="A26" s="15" t="s">
        <v>515</v>
      </c>
      <c r="B26" s="21"/>
      <c r="C26" s="21"/>
      <c r="D26" s="21"/>
      <c r="E26" s="21"/>
      <c r="F26" s="21">
        <v>1</v>
      </c>
      <c r="G26" s="21">
        <v>1</v>
      </c>
      <c r="H26" s="21"/>
      <c r="I26" s="21"/>
      <c r="J26" s="21"/>
      <c r="K26" s="21"/>
      <c r="L26" s="21"/>
      <c r="M26" s="21"/>
      <c r="N26" s="21"/>
      <c r="O26" s="21"/>
      <c r="P26" s="21"/>
      <c r="Q26" s="21">
        <v>1</v>
      </c>
      <c r="S26" s="36" t="s">
        <v>515</v>
      </c>
      <c r="T26" s="35"/>
      <c r="U26" s="35"/>
      <c r="V26" s="35"/>
      <c r="W26" s="35"/>
      <c r="X26" s="35"/>
      <c r="Y26" s="35"/>
      <c r="Z26" s="35"/>
      <c r="AA26" s="35">
        <v>1</v>
      </c>
      <c r="AB26" s="35">
        <v>1</v>
      </c>
      <c r="AC26" s="35"/>
      <c r="AD26" s="35"/>
      <c r="AE26" s="35"/>
      <c r="AF26" s="35">
        <v>1</v>
      </c>
    </row>
    <row r="27" spans="1:32" x14ac:dyDescent="0.2">
      <c r="A27" s="15" t="s">
        <v>222</v>
      </c>
      <c r="B27" s="21"/>
      <c r="C27" s="21"/>
      <c r="D27" s="21"/>
      <c r="E27" s="21">
        <v>1</v>
      </c>
      <c r="F27" s="21"/>
      <c r="G27" s="21">
        <v>1</v>
      </c>
      <c r="H27" s="21"/>
      <c r="I27" s="21"/>
      <c r="J27" s="21"/>
      <c r="K27" s="21"/>
      <c r="L27" s="21"/>
      <c r="M27" s="21"/>
      <c r="N27" s="21"/>
      <c r="O27" s="21"/>
      <c r="P27" s="21"/>
      <c r="Q27" s="21">
        <v>1</v>
      </c>
      <c r="S27" s="36" t="s">
        <v>222</v>
      </c>
      <c r="T27" s="35"/>
      <c r="U27" s="35"/>
      <c r="V27" s="35"/>
      <c r="W27" s="35"/>
      <c r="X27" s="35"/>
      <c r="Y27" s="35"/>
      <c r="Z27" s="35">
        <v>1</v>
      </c>
      <c r="AA27" s="35"/>
      <c r="AB27" s="35">
        <v>1</v>
      </c>
      <c r="AC27" s="35"/>
      <c r="AD27" s="35"/>
      <c r="AE27" s="35"/>
      <c r="AF27" s="35">
        <v>1</v>
      </c>
    </row>
    <row r="28" spans="1:32" x14ac:dyDescent="0.2">
      <c r="A28" s="15" t="s">
        <v>460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>
        <v>1</v>
      </c>
      <c r="O28" s="21"/>
      <c r="P28" s="21">
        <v>1</v>
      </c>
      <c r="Q28" s="21">
        <v>1</v>
      </c>
      <c r="S28" s="36" t="s">
        <v>460</v>
      </c>
      <c r="T28" s="35"/>
      <c r="U28" s="35"/>
      <c r="V28" s="35"/>
      <c r="W28" s="35"/>
      <c r="X28" s="35"/>
      <c r="Y28" s="35"/>
      <c r="Z28" s="35">
        <v>1</v>
      </c>
      <c r="AA28" s="35"/>
      <c r="AB28" s="35">
        <v>1</v>
      </c>
      <c r="AC28" s="35"/>
      <c r="AD28" s="35"/>
      <c r="AE28" s="35"/>
      <c r="AF28" s="35">
        <v>1</v>
      </c>
    </row>
  </sheetData>
  <mergeCells count="16">
    <mergeCell ref="AF3:AF4"/>
    <mergeCell ref="S1:AF1"/>
    <mergeCell ref="S2:AF2"/>
    <mergeCell ref="T3:V3"/>
    <mergeCell ref="W3:Y3"/>
    <mergeCell ref="Z3:AB3"/>
    <mergeCell ref="AC3:AE3"/>
    <mergeCell ref="A1:Q1"/>
    <mergeCell ref="A2:Q2"/>
    <mergeCell ref="A3:A4"/>
    <mergeCell ref="B3:D3"/>
    <mergeCell ref="E3:G3"/>
    <mergeCell ref="H3:J3"/>
    <mergeCell ref="K3:M3"/>
    <mergeCell ref="N3:P3"/>
    <mergeCell ref="Q3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UYRUK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2025-03-21T08:34:10Z</dcterms:modified>
</cp:coreProperties>
</file>